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61" yWindow="65446" windowWidth="15300" windowHeight="8700" tabRatio="601" activeTab="0"/>
  </bookViews>
  <sheets>
    <sheet name="P&amp;CFD INVENTORY 8.99" sheetId="1" r:id="rId1"/>
  </sheets>
  <definedNames>
    <definedName name="CRITERIA">'P&amp;CFD INVENTORY 8.99'!#REF!</definedName>
    <definedName name="DATABASE">'P&amp;CFD INVENTORY 8.99'!$A$6:$G$264</definedName>
    <definedName name="_xlnm.Print_Area" localSheetId="0">'P&amp;CFD INVENTORY 8.99'!$A$1:$H$369</definedName>
    <definedName name="_xlnm.Print_Titles" localSheetId="0">'P&amp;CFD INVENTORY 8.99'!$1:$6</definedName>
    <definedName name="Z_6C9CEC13_80E3_11D3_80E9_0060B0579A46_.wvu.PrintArea" localSheetId="0" hidden="1">'P&amp;CFD INVENTORY 8.99'!$A$8:$G$367</definedName>
    <definedName name="Z_6C9CEC13_80E3_11D3_80E9_0060B0579A46_.wvu.PrintTitles" localSheetId="0" hidden="1">'P&amp;CFD INVENTORY 8.99'!$1:$6</definedName>
  </definedNames>
  <calcPr fullCalcOnLoad="1"/>
</workbook>
</file>

<file path=xl/sharedStrings.xml><?xml version="1.0" encoding="utf-8"?>
<sst xmlns="http://schemas.openxmlformats.org/spreadsheetml/2006/main" count="909" uniqueCount="519">
  <si>
    <t>Asterisk denotes "hybrid facilities," meaning  part C/R and part N</t>
  </si>
  <si>
    <t>C/R =  Citywide/Regional</t>
  </si>
  <si>
    <t xml:space="preserve"> </t>
  </si>
  <si>
    <t xml:space="preserve">Total </t>
  </si>
  <si>
    <t>Nat. Open</t>
  </si>
  <si>
    <t>Developed</t>
  </si>
  <si>
    <t>DIST.</t>
  </si>
  <si>
    <t>CLASS</t>
  </si>
  <si>
    <t>Acres</t>
  </si>
  <si>
    <t>Sites</t>
  </si>
  <si>
    <t>Space Acres</t>
  </si>
  <si>
    <t>N</t>
  </si>
  <si>
    <t>Calabazas Comm. Garden</t>
  </si>
  <si>
    <t>Calabazas Park/Rec bldg</t>
  </si>
  <si>
    <t>Cypress Senior Center</t>
  </si>
  <si>
    <t>Green Thumb Comm. Garden</t>
  </si>
  <si>
    <t>Gullo Park</t>
  </si>
  <si>
    <t>Hathaway Park</t>
  </si>
  <si>
    <t>Mise Park</t>
  </si>
  <si>
    <t>Murdock Park</t>
  </si>
  <si>
    <t>Rainbow Park/Rec bldg</t>
  </si>
  <si>
    <t xml:space="preserve">San Tomas Park/Rec bldg </t>
  </si>
  <si>
    <t>Saratoga Creek Park</t>
  </si>
  <si>
    <t>C/R</t>
  </si>
  <si>
    <t>na</t>
  </si>
  <si>
    <t>Field Sports Park</t>
  </si>
  <si>
    <t>Edenvale Garden (*)</t>
  </si>
  <si>
    <t>Motorcycle Park</t>
  </si>
  <si>
    <t>Avenida Espana Park</t>
  </si>
  <si>
    <t>Calero Park</t>
  </si>
  <si>
    <t>Chynoweth Park</t>
  </si>
  <si>
    <t>Comanche Park</t>
  </si>
  <si>
    <t>Coy Park</t>
  </si>
  <si>
    <t>Danna Rock Park</t>
  </si>
  <si>
    <t>Great Oaks Park</t>
  </si>
  <si>
    <t>La Colina Park</t>
  </si>
  <si>
    <t>La Colina Community Garden</t>
  </si>
  <si>
    <t>Laguna Seca Comm. Garden</t>
  </si>
  <si>
    <t>Los Paseos Park</t>
  </si>
  <si>
    <t>Metcalf Park</t>
  </si>
  <si>
    <t>Miner Park</t>
  </si>
  <si>
    <t>Silver Leaf Park</t>
  </si>
  <si>
    <t>Southside Comm. Center</t>
  </si>
  <si>
    <t>Coyote Creek Parkchain</t>
  </si>
  <si>
    <t>Fallon House</t>
  </si>
  <si>
    <t>Grace Baptist Comm. Center</t>
  </si>
  <si>
    <t>Guadalupe Gardens</t>
  </si>
  <si>
    <t>Guadalupe River Park</t>
  </si>
  <si>
    <t>Peralta Adobe</t>
  </si>
  <si>
    <t>Plaza de Cesar E. Chavez</t>
  </si>
  <si>
    <t>St. James Park (*)</t>
  </si>
  <si>
    <t>Watson Soccer Bowl</t>
  </si>
  <si>
    <t>Backesto Park</t>
  </si>
  <si>
    <t>Bernal Park</t>
  </si>
  <si>
    <t>Biebrach Park/Gardner CC</t>
  </si>
  <si>
    <t>Forestdale Tot Lot</t>
  </si>
  <si>
    <t>Hamline Community Garden</t>
  </si>
  <si>
    <t>Las Milpas Comm. Gard. (Watson)</t>
  </si>
  <si>
    <t>Martin Park</t>
  </si>
  <si>
    <t>McEnery Park</t>
  </si>
  <si>
    <t>Northside Senior Center</t>
  </si>
  <si>
    <t>Roosevelt Park/Comm. Center</t>
  </si>
  <si>
    <t>Ryland Park</t>
  </si>
  <si>
    <t>Municipal Golf Course</t>
  </si>
  <si>
    <t xml:space="preserve">North Coyote Park (*) </t>
  </si>
  <si>
    <t>Penitencia Creek Parkchain (*)</t>
  </si>
  <si>
    <t>Alviso Park/Pool</t>
  </si>
  <si>
    <t>Alviso Community Garden</t>
  </si>
  <si>
    <t>Alviso Community Center</t>
  </si>
  <si>
    <t>Berryessa Creek Park</t>
  </si>
  <si>
    <t>Berryessa Comm. Garden</t>
  </si>
  <si>
    <t>Berryessa portables</t>
  </si>
  <si>
    <t xml:space="preserve">Brooktree Park </t>
  </si>
  <si>
    <t>Cataldi Park</t>
  </si>
  <si>
    <t>Mabury Park</t>
  </si>
  <si>
    <t>Noble Park</t>
  </si>
  <si>
    <t>North Coyote Park (*)</t>
  </si>
  <si>
    <t>Northwood Park</t>
  </si>
  <si>
    <t>Townsend Park</t>
  </si>
  <si>
    <t>Vinci Park</t>
  </si>
  <si>
    <t>PAL Stadium</t>
  </si>
  <si>
    <t>Prusch Farm Park (*)</t>
  </si>
  <si>
    <t>Capitol Park</t>
  </si>
  <si>
    <t>Cassell Park</t>
  </si>
  <si>
    <t>Children of the Rainbow Park</t>
  </si>
  <si>
    <t>Cimarron Park</t>
  </si>
  <si>
    <t>Lo Bue Park</t>
  </si>
  <si>
    <t>Mayfair Comm. Garden</t>
  </si>
  <si>
    <t>Mt. Pleasant Park</t>
  </si>
  <si>
    <t>Our Park</t>
  </si>
  <si>
    <t>Overfelt Gardens (*)</t>
  </si>
  <si>
    <t>Parque de la Amistad</t>
  </si>
  <si>
    <t>Plata Arroyo Park</t>
  </si>
  <si>
    <t>Prusch CG (El Jardin/Corncopia)</t>
  </si>
  <si>
    <t>Rose Garden (*)</t>
  </si>
  <si>
    <t>Canoas Park</t>
  </si>
  <si>
    <t>Gregory Plaza Tot Lot</t>
  </si>
  <si>
    <t>Hamann Park/Rec bldg</t>
  </si>
  <si>
    <t>Palm Haven Plaza</t>
  </si>
  <si>
    <t>River Glen Park/Rec Bldg</t>
  </si>
  <si>
    <t>Roy Avenue Park</t>
  </si>
  <si>
    <t>Santana Park</t>
  </si>
  <si>
    <t>Wallenberg Park</t>
  </si>
  <si>
    <t>Wilcox Park</t>
  </si>
  <si>
    <t>Willow St.-Bramhall Park/Rec Bldg</t>
  </si>
  <si>
    <t>Willows Comm. Garden (J. Frey)</t>
  </si>
  <si>
    <t>Wallenberg Community Garden</t>
  </si>
  <si>
    <t>Ice Centre</t>
  </si>
  <si>
    <t>Hellyer Park (*)</t>
  </si>
  <si>
    <t>Kelley Park (*)</t>
  </si>
  <si>
    <t xml:space="preserve">    Happy Hollow Park/Zoo (12 ac.)</t>
  </si>
  <si>
    <t xml:space="preserve">    Leininger Center</t>
  </si>
  <si>
    <t>Municipal Rifle Range</t>
  </si>
  <si>
    <t>Municipal Stadium</t>
  </si>
  <si>
    <t>Alma Senior Center</t>
  </si>
  <si>
    <t>Alma Day Care Center</t>
  </si>
  <si>
    <t>Coyote Comm. Garden</t>
  </si>
  <si>
    <t>G. Shirakawa CC/Iola Williams SC</t>
  </si>
  <si>
    <t>Melody Park</t>
  </si>
  <si>
    <t>McLaughlin Park</t>
  </si>
  <si>
    <t>Nuestra Tierra Comm. Garden</t>
  </si>
  <si>
    <t>Solari Park/Solari Comm. Center</t>
  </si>
  <si>
    <t>Stonegate Park</t>
  </si>
  <si>
    <t>Turtle Rock Park</t>
  </si>
  <si>
    <t>Waterford Park</t>
  </si>
  <si>
    <t>Windmill Springs Park</t>
  </si>
  <si>
    <t>Lake Cunningham Park (*)</t>
  </si>
  <si>
    <t>Montgomery Hill Park</t>
  </si>
  <si>
    <t>Silver Creek Linear Park (*)</t>
  </si>
  <si>
    <t>Aborn Park</t>
  </si>
  <si>
    <t>Boggini Park</t>
  </si>
  <si>
    <t>Brigadoon Park</t>
  </si>
  <si>
    <t>Brigadoon Tot Lot</t>
  </si>
  <si>
    <t>Dove Hill Park</t>
  </si>
  <si>
    <t>Fernish Park</t>
  </si>
  <si>
    <t>Fowler Creek Park</t>
  </si>
  <si>
    <t>Groesbeck Hill Park</t>
  </si>
  <si>
    <t>Leyva Tennis Courts</t>
  </si>
  <si>
    <t>Meadowfair Park</t>
  </si>
  <si>
    <t>Meadowfair Comm. Cntr.</t>
  </si>
  <si>
    <t>Millbrook Comm. Cntr.</t>
  </si>
  <si>
    <t>Norwood Creek Park</t>
  </si>
  <si>
    <t>Ramblewood Park</t>
  </si>
  <si>
    <t>Welch Park/Rec bldg</t>
  </si>
  <si>
    <t>Butcher Park</t>
  </si>
  <si>
    <t>DeAnza Park</t>
  </si>
  <si>
    <t>Doerr Park</t>
  </si>
  <si>
    <t xml:space="preserve">Erikson Park </t>
  </si>
  <si>
    <t>Houge Park/Comm. Center</t>
  </si>
  <si>
    <t>Huerta Tot Lot</t>
  </si>
  <si>
    <t>Lone Hill Park</t>
  </si>
  <si>
    <t>Scottsdale Park</t>
  </si>
  <si>
    <t>Guadalupe Oak Grove</t>
  </si>
  <si>
    <t>T.J. Martin Park (*)</t>
  </si>
  <si>
    <t>Almaden Meadows Park</t>
  </si>
  <si>
    <t>Cahalan Park</t>
  </si>
  <si>
    <t>Carrabelle Park</t>
  </si>
  <si>
    <t>Cathedral Oaks Park</t>
  </si>
  <si>
    <t>Foothill Park</t>
  </si>
  <si>
    <t>Glenview Park</t>
  </si>
  <si>
    <t>Graystone Park</t>
  </si>
  <si>
    <t>Meadows Park</t>
  </si>
  <si>
    <t>Parkview I Park</t>
  </si>
  <si>
    <t>Parkview II Park</t>
  </si>
  <si>
    <t>Parkview III Park</t>
  </si>
  <si>
    <t>Pfeiffer Park</t>
  </si>
  <si>
    <t>Playa Del Rey Park</t>
  </si>
  <si>
    <t>Singer Park</t>
  </si>
  <si>
    <t>Terrell Park</t>
  </si>
  <si>
    <t>Thousand Oaks Park</t>
  </si>
  <si>
    <t>T. J. Martin Park (*)</t>
  </si>
  <si>
    <t>Vista Park</t>
  </si>
  <si>
    <t>TOTAL</t>
  </si>
  <si>
    <t>COUNTY FACILITIES</t>
  </si>
  <si>
    <t>Santa Teresa Pk. (Also C.D.10)</t>
  </si>
  <si>
    <t xml:space="preserve">Alviso Marina </t>
  </si>
  <si>
    <t>Penitencia Creek</t>
  </si>
  <si>
    <t>Hellyer Park*</t>
  </si>
  <si>
    <t>Parque de los Pobladores (Gore Plaza)</t>
  </si>
  <si>
    <t>George Page Park</t>
  </si>
  <si>
    <t>Flickinger Park/Rec Bldg</t>
  </si>
  <si>
    <t>Chris Hotts Park</t>
  </si>
  <si>
    <t>Undevel'd</t>
  </si>
  <si>
    <t>Zolezzi Park</t>
  </si>
  <si>
    <t>Basking Ridge Park</t>
  </si>
  <si>
    <t>Camden Park</t>
  </si>
  <si>
    <t>Camden Lifetime Activities Center</t>
  </si>
  <si>
    <t>Branham Recreation Aquatic Center</t>
  </si>
  <si>
    <t>OTHER PUBLIC AGENCY LANDS</t>
  </si>
  <si>
    <t>National Wild Life Refuge (FED)</t>
  </si>
  <si>
    <t>Hetch Hetchy Trail Corridor (City SF)</t>
  </si>
  <si>
    <t>Los Gatos Creek Trail (WD)</t>
  </si>
  <si>
    <t>Guadalupe Creek (WD)</t>
  </si>
  <si>
    <t>Los Alamitos/Calero Creek Chain (WD)</t>
  </si>
  <si>
    <t>Los Alamitos Perc. Ponds (WD)</t>
  </si>
  <si>
    <t>Guadalupe River Parkchain/Trail (WD)</t>
  </si>
  <si>
    <t>3,4,6,9,10</t>
  </si>
  <si>
    <t>CITYWIDE/REGIONAL FACILITIES</t>
  </si>
  <si>
    <r>
      <t xml:space="preserve">Alum Rock Park </t>
    </r>
    <r>
      <rPr>
        <sz val="8"/>
        <rFont val="Avant Garde"/>
        <family val="0"/>
      </rPr>
      <t>(also CD5)</t>
    </r>
  </si>
  <si>
    <t>na--creek/riparian</t>
  </si>
  <si>
    <t>688.9 ac--nat. hillside</t>
  </si>
  <si>
    <t>59.6 ac--nat. hillside</t>
  </si>
  <si>
    <t>na--lake/creek</t>
  </si>
  <si>
    <t>62.7 ac--nat. hillside</t>
  </si>
  <si>
    <r>
      <t>Overfelt/Chinese Cult Herit Gard (*)</t>
    </r>
    <r>
      <rPr>
        <sz val="9"/>
        <rFont val="Avant Garde"/>
        <family val="0"/>
      </rPr>
      <t xml:space="preserve"> </t>
    </r>
    <r>
      <rPr>
        <vertAlign val="superscript"/>
        <sz val="9"/>
        <rFont val="Avant Garde"/>
        <family val="0"/>
      </rPr>
      <t>1</t>
    </r>
  </si>
  <si>
    <r>
      <t>Prusch Farm Park (*)</t>
    </r>
    <r>
      <rPr>
        <vertAlign val="superscript"/>
        <sz val="9"/>
        <rFont val="Avant Garde"/>
        <family val="0"/>
      </rPr>
      <t xml:space="preserve"> 2</t>
    </r>
  </si>
  <si>
    <r>
      <t xml:space="preserve">Kelley Park (*) </t>
    </r>
    <r>
      <rPr>
        <vertAlign val="superscript"/>
        <sz val="9"/>
        <rFont val="Avant Garde"/>
        <family val="0"/>
      </rPr>
      <t>3</t>
    </r>
  </si>
  <si>
    <r>
      <t xml:space="preserve">Lake Cunningham Park (*) </t>
    </r>
    <r>
      <rPr>
        <vertAlign val="superscript"/>
        <sz val="9"/>
        <rFont val="Avant Garde"/>
        <family val="0"/>
      </rPr>
      <t>4</t>
    </r>
  </si>
  <si>
    <r>
      <t xml:space="preserve">Thompson Creek Trail </t>
    </r>
    <r>
      <rPr>
        <vertAlign val="superscript"/>
        <sz val="9"/>
        <rFont val="Avant Garde"/>
        <family val="0"/>
      </rPr>
      <t>5</t>
    </r>
  </si>
  <si>
    <r>
      <t xml:space="preserve">Almaden Lake </t>
    </r>
    <r>
      <rPr>
        <vertAlign val="superscript"/>
        <sz val="9"/>
        <rFont val="Avant Garde"/>
        <family val="0"/>
      </rPr>
      <t>6</t>
    </r>
  </si>
  <si>
    <t>Notes:</t>
  </si>
  <si>
    <t>3.  Apprx. 60% of site comprised of undeveloped lands &amp; creek riparian.</t>
  </si>
  <si>
    <t>1.  Apprx. 5 acres are comprised of water surface/percolation ponds.</t>
  </si>
  <si>
    <t>2.  Apprx. 25% of site comprised of agricultural lands/unimproved open space.</t>
  </si>
  <si>
    <t>4.  A large portion of site is comprised of water surface area.</t>
  </si>
  <si>
    <t>6.  A large portion of site comprised of water surface area.</t>
  </si>
  <si>
    <t>NEIGHBORHOOD FACILITIES</t>
  </si>
  <si>
    <t>Mexican Heritage Plaza &amp; Gardens</t>
  </si>
  <si>
    <t>Add:</t>
  </si>
  <si>
    <t>Kirk Ranch acquisition (Alum Rock P.?); Rancho Canada acquisition /Amaden Valley</t>
  </si>
  <si>
    <t>Rubino Park</t>
  </si>
  <si>
    <t>Penitencia Creek Trail (WD, Co)</t>
  </si>
  <si>
    <r>
      <t xml:space="preserve">Columbus Park </t>
    </r>
    <r>
      <rPr>
        <i/>
        <sz val="8"/>
        <rFont val="Avant Garde"/>
        <family val="0"/>
      </rPr>
      <t>also part of Guad Gardens</t>
    </r>
  </si>
  <si>
    <t>Palmia Park</t>
  </si>
  <si>
    <t>Moitozo Park</t>
  </si>
  <si>
    <t xml:space="preserve">     Los Lagos Golf Course</t>
  </si>
  <si>
    <t>O'Connor Park</t>
  </si>
  <si>
    <t xml:space="preserve">Coyote Crk Parkchain (*) </t>
  </si>
  <si>
    <t>APN</t>
  </si>
  <si>
    <t>372-19-015</t>
  </si>
  <si>
    <t>372-11-001</t>
  </si>
  <si>
    <t>303-30-036</t>
  </si>
  <si>
    <t>299-09-042</t>
  </si>
  <si>
    <t>381-42-062</t>
  </si>
  <si>
    <t>307-20-064</t>
  </si>
  <si>
    <t>381-03-011</t>
  </si>
  <si>
    <t>378-09-002</t>
  </si>
  <si>
    <t>377-21-006</t>
  </si>
  <si>
    <t>404-15-055</t>
  </si>
  <si>
    <t>381-23-048</t>
  </si>
  <si>
    <t>299-20-003</t>
  </si>
  <si>
    <t>708-16-008</t>
  </si>
  <si>
    <t>678-68-015</t>
  </si>
  <si>
    <t>689-53-001</t>
  </si>
  <si>
    <t>685-28-107</t>
  </si>
  <si>
    <t>687-35-002</t>
  </si>
  <si>
    <t>684-06-019</t>
  </si>
  <si>
    <t>685-04-028</t>
  </si>
  <si>
    <t>706-44-006</t>
  </si>
  <si>
    <t>684-34-005</t>
  </si>
  <si>
    <t>689-59-057 et al</t>
  </si>
  <si>
    <t>689-59-057</t>
  </si>
  <si>
    <t>706-28-001 et al</t>
  </si>
  <si>
    <t>678-02-025</t>
  </si>
  <si>
    <t>689-64-054-55</t>
  </si>
  <si>
    <t>690-17-033/34</t>
  </si>
  <si>
    <t>692-16-037</t>
  </si>
  <si>
    <t>679-04-001</t>
  </si>
  <si>
    <t>678-47-091/92</t>
  </si>
  <si>
    <t>249-30-001</t>
  </si>
  <si>
    <t>249-06-002/09</t>
  </si>
  <si>
    <t>264-41-089</t>
  </si>
  <si>
    <t>472-32-014</t>
  </si>
  <si>
    <t>230-21-055</t>
  </si>
  <si>
    <t>249-21-005 et al</t>
  </si>
  <si>
    <t>472-01-007/24</t>
  </si>
  <si>
    <t>259-44-082</t>
  </si>
  <si>
    <t>467-12-013</t>
  </si>
  <si>
    <t>015-43-002</t>
  </si>
  <si>
    <t>586-20-023/36</t>
  </si>
  <si>
    <t>244-04-021</t>
  </si>
  <si>
    <t>589-09-016/18</t>
  </si>
  <si>
    <t>245-16-006 et al</t>
  </si>
  <si>
    <t>595-02-009</t>
  </si>
  <si>
    <t>092-38-058</t>
  </si>
  <si>
    <t>241-37-012 et al</t>
  </si>
  <si>
    <t>245-40-034</t>
  </si>
  <si>
    <t>484-37-001</t>
  </si>
  <si>
    <t>484-37-001 et al</t>
  </si>
  <si>
    <t>484-06-008</t>
  </si>
  <si>
    <t>599-46-004</t>
  </si>
  <si>
    <t>486-29-025/26</t>
  </si>
  <si>
    <t>481-24-035</t>
  </si>
  <si>
    <t>484-44-056</t>
  </si>
  <si>
    <t>097-07-083</t>
  </si>
  <si>
    <t>647-09-023</t>
  </si>
  <si>
    <t>254-08-009</t>
  </si>
  <si>
    <t>481-29-038</t>
  </si>
  <si>
    <t>481-04-006</t>
  </si>
  <si>
    <t>481-39-025</t>
  </si>
  <si>
    <t>481-46-016</t>
  </si>
  <si>
    <t>455-13-025/36</t>
  </si>
  <si>
    <t>264-42-108</t>
  </si>
  <si>
    <t>279-21-049</t>
  </si>
  <si>
    <r>
      <t xml:space="preserve">274-10-005 </t>
    </r>
    <r>
      <rPr>
        <sz val="8"/>
        <rFont val="Avant Garde"/>
        <family val="0"/>
      </rPr>
      <t>partial</t>
    </r>
  </si>
  <si>
    <t>439-08-011</t>
  </si>
  <si>
    <t>264-13-015</t>
  </si>
  <si>
    <t>274-24-026</t>
  </si>
  <si>
    <t>429-11-001</t>
  </si>
  <si>
    <t>434-23-159</t>
  </si>
  <si>
    <t>477-19-071</t>
  </si>
  <si>
    <t>494-16-001</t>
  </si>
  <si>
    <t>477-12-001 et al</t>
  </si>
  <si>
    <t>494-15-033</t>
  </si>
  <si>
    <t>477-47-004</t>
  </si>
  <si>
    <t>499-28-001</t>
  </si>
  <si>
    <t>499-23-005</t>
  </si>
  <si>
    <t>494-05-019</t>
  </si>
  <si>
    <t>477-43-047</t>
  </si>
  <si>
    <t>499-05-014 et al</t>
  </si>
  <si>
    <t>673-14-028</t>
  </si>
  <si>
    <t>659-20-040</t>
  </si>
  <si>
    <t>676-05-015</t>
  </si>
  <si>
    <t>676-10-053</t>
  </si>
  <si>
    <t>676-56-001</t>
  </si>
  <si>
    <t>660-15-001 et al</t>
  </si>
  <si>
    <t>659-02-006 et al</t>
  </si>
  <si>
    <t>649-26-025/26</t>
  </si>
  <si>
    <t>652-08-017 et al</t>
  </si>
  <si>
    <t>491-01-030 et al</t>
  </si>
  <si>
    <t>670-29-015 et al</t>
  </si>
  <si>
    <t>670-21-001</t>
  </si>
  <si>
    <t>654-06-040</t>
  </si>
  <si>
    <t>494-64-045</t>
  </si>
  <si>
    <t>491-06-004</t>
  </si>
  <si>
    <t>Branham Park</t>
  </si>
  <si>
    <t>447-38-127</t>
  </si>
  <si>
    <t>419-04-001</t>
  </si>
  <si>
    <t>414-25-018</t>
  </si>
  <si>
    <t>567-38-077</t>
  </si>
  <si>
    <t>442-30-021</t>
  </si>
  <si>
    <t>458-05-102</t>
  </si>
  <si>
    <t>421-02-088</t>
  </si>
  <si>
    <t>447-10-079</t>
  </si>
  <si>
    <t>446-01-034</t>
  </si>
  <si>
    <t>567-05-052</t>
  </si>
  <si>
    <t>451-14-028</t>
  </si>
  <si>
    <t>451-43-101</t>
  </si>
  <si>
    <t>577-44-040</t>
  </si>
  <si>
    <t>567-73-067 et al</t>
  </si>
  <si>
    <t>694-36-001</t>
  </si>
  <si>
    <t>701-19-027</t>
  </si>
  <si>
    <t>583-69-001</t>
  </si>
  <si>
    <t>567-53-006</t>
  </si>
  <si>
    <t>695-10-006</t>
  </si>
  <si>
    <t>583-10-028</t>
  </si>
  <si>
    <t>701-07-017</t>
  </si>
  <si>
    <t>462-05-113</t>
  </si>
  <si>
    <t>462-41-029</t>
  </si>
  <si>
    <t>462-36-035</t>
  </si>
  <si>
    <t>462-47-070 et al</t>
  </si>
  <si>
    <t>464-36-034/62</t>
  </si>
  <si>
    <t>701-20-034</t>
  </si>
  <si>
    <t>459-07-004</t>
  </si>
  <si>
    <t>459-13-024/28</t>
  </si>
  <si>
    <t>464-01-023 et al</t>
  </si>
  <si>
    <t>Cahill Park</t>
  </si>
  <si>
    <t>708-46-010</t>
  </si>
  <si>
    <t>264-30 ref.</t>
  </si>
  <si>
    <t>259-20-045</t>
  </si>
  <si>
    <t>467-21-001/014</t>
  </si>
  <si>
    <t xml:space="preserve"> --</t>
  </si>
  <si>
    <t>472-33-012</t>
  </si>
  <si>
    <t>Olinder Comm Cntr (Williams St Park)</t>
  </si>
  <si>
    <t>472-31-042</t>
  </si>
  <si>
    <r>
      <t xml:space="preserve">254-19-033 </t>
    </r>
    <r>
      <rPr>
        <sz val="8"/>
        <rFont val="Avant Garde"/>
        <family val="0"/>
      </rPr>
      <t>partial</t>
    </r>
  </si>
  <si>
    <t>241-14-002</t>
  </si>
  <si>
    <t>591-17-020 et al</t>
  </si>
  <si>
    <t>484-35-063/109</t>
  </si>
  <si>
    <t>261-33-043 et al</t>
  </si>
  <si>
    <t>264-52-035</t>
  </si>
  <si>
    <t>429-25-045</t>
  </si>
  <si>
    <t>439-56-014</t>
  </si>
  <si>
    <t>455-54-080</t>
  </si>
  <si>
    <t>277-38-001</t>
  </si>
  <si>
    <r>
      <t xml:space="preserve">282-33-001 </t>
    </r>
    <r>
      <rPr>
        <sz val="8"/>
        <rFont val="Avant Garde"/>
        <family val="0"/>
      </rPr>
      <t>partial</t>
    </r>
  </si>
  <si>
    <r>
      <t xml:space="preserve">Sherman Oaks CC </t>
    </r>
    <r>
      <rPr>
        <sz val="8"/>
        <rFont val="Avant Garde"/>
        <family val="0"/>
      </rPr>
      <t>(leased from school)</t>
    </r>
  </si>
  <si>
    <t>439-01-100</t>
  </si>
  <si>
    <t>439-52-018</t>
  </si>
  <si>
    <t>434-14-069</t>
  </si>
  <si>
    <t>439-52-100</t>
  </si>
  <si>
    <t>477-20-058 ref.</t>
  </si>
  <si>
    <t>462-65-003</t>
  </si>
  <si>
    <t>679-14-002 et al</t>
  </si>
  <si>
    <t>577-08-041 et al</t>
  </si>
  <si>
    <t>581-04-011</t>
  </si>
  <si>
    <t>577-03-007</t>
  </si>
  <si>
    <t>577-04-033 ref.</t>
  </si>
  <si>
    <t>Vargas Drive Trail (Guad. Oak Grove)</t>
  </si>
  <si>
    <t>577-04-033</t>
  </si>
  <si>
    <t>249-21-005 ref.</t>
  </si>
  <si>
    <t>477-10-001</t>
  </si>
  <si>
    <t>477-20-100 et al</t>
  </si>
  <si>
    <t>477-38-001</t>
  </si>
  <si>
    <r>
      <t xml:space="preserve">477-38-007 </t>
    </r>
    <r>
      <rPr>
        <sz val="8"/>
        <rFont val="Avant Garde"/>
        <family val="0"/>
      </rPr>
      <t>partial</t>
    </r>
  </si>
  <si>
    <r>
      <t>477-38-003</t>
    </r>
    <r>
      <rPr>
        <sz val="8"/>
        <rFont val="Avant Garde"/>
        <family val="0"/>
      </rPr>
      <t xml:space="preserve"> partial</t>
    </r>
  </si>
  <si>
    <t>259-07-073 et al</t>
  </si>
  <si>
    <t>259-32-082/083</t>
  </si>
  <si>
    <t>259-12-121 et al</t>
  </si>
  <si>
    <t>259-32-073 ref.</t>
  </si>
  <si>
    <t>259-35-050</t>
  </si>
  <si>
    <t>various</t>
  </si>
  <si>
    <t>264-27-088 et al</t>
  </si>
  <si>
    <t>259-41-065 et al</t>
  </si>
  <si>
    <t>595-07-015 et al</t>
  </si>
  <si>
    <t>241-02-006/016</t>
  </si>
  <si>
    <t>481-18-060</t>
  </si>
  <si>
    <t>481-39-024</t>
  </si>
  <si>
    <t>499-35-001 et al</t>
  </si>
  <si>
    <t>660-20-005/008</t>
  </si>
  <si>
    <t>694-01-035 et al</t>
  </si>
  <si>
    <t>varies</t>
  </si>
  <si>
    <t>477-01-001 et al</t>
  </si>
  <si>
    <t>Nancy Lane Plaza</t>
  </si>
  <si>
    <t>Rocksprings Playground</t>
  </si>
  <si>
    <t>477-20-135</t>
  </si>
  <si>
    <t>484-23-009 ref.</t>
  </si>
  <si>
    <r>
      <t>696-14-034</t>
    </r>
    <r>
      <rPr>
        <sz val="8"/>
        <rFont val="Avant Garde"/>
        <family val="0"/>
      </rPr>
      <t xml:space="preserve"> partial</t>
    </r>
  </si>
  <si>
    <t>Hummingbird Park</t>
  </si>
  <si>
    <t>264-51-090</t>
  </si>
  <si>
    <t xml:space="preserve">    History Park (15 ac.)</t>
  </si>
  <si>
    <t xml:space="preserve">    Japanese Friendship Garden (7 ac.)</t>
  </si>
  <si>
    <t>Rosemary Garden Park</t>
  </si>
  <si>
    <t>Rancho del Pueblo Golf Course</t>
  </si>
  <si>
    <t>5.  Thompson Creek Trail Feasibility Study completed only to date.</t>
  </si>
  <si>
    <t>Paul Moore Park/Rec Bldg</t>
  </si>
  <si>
    <t>Shady Oaks Park</t>
  </si>
  <si>
    <r>
      <t xml:space="preserve">Jeffery Fontana Park </t>
    </r>
    <r>
      <rPr>
        <sz val="8"/>
        <rFont val="Avant Garde"/>
        <family val="0"/>
      </rPr>
      <t>(formerly Golden Oaks)</t>
    </r>
  </si>
  <si>
    <t>Buena Vista Park</t>
  </si>
  <si>
    <t>C</t>
  </si>
  <si>
    <t>Tully Road Ballfields</t>
  </si>
  <si>
    <t>Brenda Lopez Plaza Park</t>
  </si>
  <si>
    <t>Fair Swim Center</t>
  </si>
  <si>
    <t>Key:  N or C = Neighborhood/Community</t>
  </si>
  <si>
    <t>Pellier Park</t>
  </si>
  <si>
    <t>Monterey Highway Soccer Fields</t>
  </si>
  <si>
    <t>725-01-023</t>
  </si>
  <si>
    <t>264-37-084 ref.</t>
  </si>
  <si>
    <t>230-29-105 ref.</t>
  </si>
  <si>
    <t>277-16-001</t>
  </si>
  <si>
    <t>477-17-019</t>
  </si>
  <si>
    <t>499-23-002</t>
  </si>
  <si>
    <t>Selma-Olinder Park</t>
  </si>
  <si>
    <t>Albertson Parkway</t>
  </si>
  <si>
    <t>Hester Park</t>
  </si>
  <si>
    <t>Hacienda Creek Park</t>
  </si>
  <si>
    <t>Cilker Park</t>
  </si>
  <si>
    <t>458-11-025</t>
  </si>
  <si>
    <t>249-65-102</t>
  </si>
  <si>
    <t>Gleason Ave. Park</t>
  </si>
  <si>
    <t>307-37-046</t>
  </si>
  <si>
    <r>
      <t xml:space="preserve">Berryessa Comm. Center </t>
    </r>
    <r>
      <rPr>
        <i/>
        <sz val="8"/>
        <color indexed="10"/>
        <rFont val="Avant Garde"/>
        <family val="0"/>
      </rPr>
      <t>(Noble House)</t>
    </r>
  </si>
  <si>
    <t xml:space="preserve">Floyd &amp; Locust </t>
  </si>
  <si>
    <t xml:space="preserve">Sixth and William Street </t>
  </si>
  <si>
    <t>Edenvale Garden Park (*)</t>
  </si>
  <si>
    <t>Bestor Art Park</t>
  </si>
  <si>
    <t xml:space="preserve">Gardner Community Center </t>
  </si>
  <si>
    <t>Watson Park Community Garden</t>
  </si>
  <si>
    <t>Roosevelt Comm. Center</t>
  </si>
  <si>
    <t>William St. Park</t>
  </si>
  <si>
    <t>St. James Senior Center (*)</t>
  </si>
  <si>
    <t xml:space="preserve">Washington United Youth Center </t>
  </si>
  <si>
    <t xml:space="preserve">Staribird Community Center </t>
  </si>
  <si>
    <t>Starbird Park</t>
  </si>
  <si>
    <t>Moreland West Community Center</t>
  </si>
  <si>
    <t xml:space="preserve">Berryessa Comm. Center </t>
  </si>
  <si>
    <t>Penitencia Crk Park</t>
  </si>
  <si>
    <t>Mayfair Park/Pool</t>
  </si>
  <si>
    <t xml:space="preserve">Mayfair Community Center </t>
  </si>
  <si>
    <t xml:space="preserve">Hank Lopez Community Center </t>
  </si>
  <si>
    <t>Hillview Park</t>
  </si>
  <si>
    <t xml:space="preserve">Wiilow Senoir Center </t>
  </si>
  <si>
    <t>Lincoln Glen Park</t>
  </si>
  <si>
    <t xml:space="preserve">Cinnabar Park </t>
  </si>
  <si>
    <t xml:space="preserve">Hoover Community Center </t>
  </si>
  <si>
    <t>Solari Comm. Center</t>
  </si>
  <si>
    <t xml:space="preserve">Carroll Property </t>
  </si>
  <si>
    <t>Evergreen Community Center</t>
  </si>
  <si>
    <t>Evergreen Park</t>
  </si>
  <si>
    <t>Kirk Communty Center</t>
  </si>
  <si>
    <t>Kirk Park</t>
  </si>
  <si>
    <t>Almaden Winery CommunityCenter</t>
  </si>
  <si>
    <t>Almaden Winery Park</t>
  </si>
  <si>
    <t>Almaden CommunityCenter</t>
  </si>
  <si>
    <t>Parma Park</t>
  </si>
  <si>
    <t>Almaden Lake Park (*)</t>
  </si>
  <si>
    <t>TOTAL COUNTY</t>
  </si>
  <si>
    <t>Lone Bluff Park</t>
  </si>
  <si>
    <t>Los Lagos GC</t>
  </si>
  <si>
    <t>Shady Oaks Soccer (CountyLease)</t>
  </si>
  <si>
    <t>679-04-002</t>
  </si>
  <si>
    <t>OPEN SPACE AUTHORITY</t>
  </si>
  <si>
    <t>Furtado Property adj. Alum Rock Park</t>
  </si>
  <si>
    <t>Kirk Property adj. Alum Rock Park</t>
  </si>
  <si>
    <t>Rancho Canada del Oro (Horan)</t>
  </si>
  <si>
    <t>Rancho Canada del Oro (Gormley)</t>
  </si>
  <si>
    <t>Rancho Canada del Oro (Mederiros)</t>
  </si>
  <si>
    <t>Rancho Canada del Oro (Mikkelsen)</t>
  </si>
  <si>
    <t>Rancho Canada del Oro (POST)</t>
  </si>
  <si>
    <t xml:space="preserve">TOTAL OSA </t>
  </si>
  <si>
    <t xml:space="preserve">Curci </t>
  </si>
  <si>
    <t>284-03-033</t>
  </si>
  <si>
    <t>TBD</t>
  </si>
  <si>
    <t xml:space="preserve">Cherryveiw </t>
  </si>
  <si>
    <t>Hillstone Park</t>
  </si>
  <si>
    <t>Fall Creek</t>
  </si>
  <si>
    <t>660-22-135</t>
  </si>
  <si>
    <t>680.32.034</t>
  </si>
  <si>
    <t xml:space="preserve">Anderson County Park </t>
  </si>
  <si>
    <t xml:space="preserve">Almaden Quick Silver (Unincorporated) </t>
  </si>
  <si>
    <t xml:space="preserve">Calero Reservoir  (1/3 in City) </t>
  </si>
  <si>
    <t>Unincorporated</t>
  </si>
  <si>
    <t>acres within CSJ</t>
  </si>
  <si>
    <t xml:space="preserve">   </t>
  </si>
  <si>
    <t>Watson Park/CC (CLOSED)</t>
  </si>
  <si>
    <t>(CLOSED)</t>
  </si>
  <si>
    <t>?</t>
  </si>
  <si>
    <t xml:space="preserve">Singleton Landfill Site (Future Park) </t>
  </si>
  <si>
    <t>494-22-014 - 017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</si>
</sst>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Avant Garde"/>
      <family val="0"/>
    </font>
    <font>
      <sz val="10"/>
      <name val="Avant Garde"/>
      <family val="0"/>
    </font>
    <font>
      <i/>
      <sz val="10"/>
      <name val="Avant Garde"/>
      <family val="0"/>
    </font>
    <font>
      <b/>
      <sz val="9"/>
      <name val="Avant Garde"/>
      <family val="0"/>
    </font>
    <font>
      <sz val="9"/>
      <name val="Avant Garde"/>
      <family val="0"/>
    </font>
    <font>
      <sz val="8"/>
      <name val="Avant Garde"/>
      <family val="0"/>
    </font>
    <font>
      <vertAlign val="superscript"/>
      <sz val="9"/>
      <name val="Avant Garde"/>
      <family val="0"/>
    </font>
    <font>
      <i/>
      <sz val="8"/>
      <name val="Avant Garde"/>
      <family val="0"/>
    </font>
    <font>
      <i/>
      <sz val="8"/>
      <name val="Arial CE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i/>
      <sz val="9"/>
      <name val="Avant Garde"/>
      <family val="0"/>
    </font>
    <font>
      <i/>
      <sz val="10"/>
      <color indexed="10"/>
      <name val="Avant Garde"/>
      <family val="0"/>
    </font>
    <font>
      <i/>
      <sz val="8"/>
      <color indexed="10"/>
      <name val="Avant Garde"/>
      <family val="0"/>
    </font>
    <font>
      <i/>
      <sz val="10"/>
      <color indexed="50"/>
      <name val="Avant Garde"/>
      <family val="0"/>
    </font>
    <font>
      <sz val="10"/>
      <color indexed="50"/>
      <name val="Avant Garde"/>
      <family val="0"/>
    </font>
    <font>
      <sz val="12"/>
      <name val="Avant Garde"/>
      <family val="0"/>
    </font>
    <font>
      <b/>
      <sz val="12"/>
      <name val="Avant Gard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4" fontId="5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164" fontId="2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7"/>
  <sheetViews>
    <sheetView tabSelected="1" view="pageBreakPreview" zoomScaleSheetLayoutView="100" workbookViewId="0" topLeftCell="A1">
      <pane xSplit="1" ySplit="6" topLeftCell="B28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98" sqref="J298"/>
    </sheetView>
  </sheetViews>
  <sheetFormatPr defaultColWidth="9.00390625" defaultRowHeight="12.75"/>
  <cols>
    <col min="1" max="1" width="6.375" style="8" customWidth="1"/>
    <col min="2" max="2" width="6.625" style="8" customWidth="1"/>
    <col min="3" max="3" width="34.125" style="3" customWidth="1"/>
    <col min="4" max="4" width="9.875" style="16" customWidth="1"/>
    <col min="5" max="5" width="15.875" style="16" bestFit="1" customWidth="1"/>
    <col min="6" max="6" width="9.25390625" style="16" customWidth="1"/>
    <col min="7" max="7" width="9.125" style="16" customWidth="1"/>
    <col min="8" max="8" width="15.00390625" style="5" bestFit="1" customWidth="1"/>
    <col min="9" max="9" width="10.75390625" style="4" customWidth="1"/>
    <col min="10" max="10" width="10.75390625" style="7" customWidth="1"/>
    <col min="11" max="20" width="10.75390625" style="8" customWidth="1"/>
    <col min="21" max="16384" width="10.75390625" style="3" customWidth="1"/>
  </cols>
  <sheetData>
    <row r="1" spans="1:20" ht="15" customHeight="1">
      <c r="A1" s="1" t="s">
        <v>0</v>
      </c>
      <c r="B1" s="2"/>
      <c r="H1" s="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 customHeight="1">
      <c r="A2" s="1" t="s">
        <v>433</v>
      </c>
      <c r="B2" s="2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" customHeight="1">
      <c r="A3" s="1" t="s">
        <v>1</v>
      </c>
      <c r="B3" s="2"/>
      <c r="H3" s="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" customHeight="1">
      <c r="A4" s="1"/>
      <c r="B4" s="2"/>
      <c r="H4" s="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" customHeight="1">
      <c r="A5" s="2" t="s">
        <v>2</v>
      </c>
      <c r="B5" s="2" t="s">
        <v>2</v>
      </c>
      <c r="C5" s="9" t="s">
        <v>216</v>
      </c>
      <c r="D5" s="18" t="s">
        <v>3</v>
      </c>
      <c r="E5" s="18" t="s">
        <v>4</v>
      </c>
      <c r="F5" s="18" t="s">
        <v>5</v>
      </c>
      <c r="G5" s="18" t="s">
        <v>182</v>
      </c>
      <c r="H5" s="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8" s="11" customFormat="1" ht="15" customHeight="1" thickBot="1">
      <c r="A6" s="11" t="s">
        <v>6</v>
      </c>
      <c r="B6" s="12" t="s">
        <v>7</v>
      </c>
      <c r="C6" s="12" t="s">
        <v>9</v>
      </c>
      <c r="D6" s="19" t="s">
        <v>8</v>
      </c>
      <c r="E6" s="19" t="s">
        <v>10</v>
      </c>
      <c r="F6" s="19" t="s">
        <v>8</v>
      </c>
      <c r="G6" s="19" t="s">
        <v>8</v>
      </c>
      <c r="H6" s="11" t="s">
        <v>228</v>
      </c>
    </row>
    <row r="7" spans="9:20" ht="13.5" thickTop="1"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>
      <c r="A8" s="8">
        <v>1</v>
      </c>
      <c r="B8" s="8" t="s">
        <v>429</v>
      </c>
      <c r="C8" s="3" t="s">
        <v>13</v>
      </c>
      <c r="D8" s="16">
        <v>17.2</v>
      </c>
      <c r="E8" s="16">
        <v>5.1</v>
      </c>
      <c r="F8" s="16">
        <v>12.1</v>
      </c>
      <c r="G8" s="16">
        <v>0</v>
      </c>
      <c r="H8" s="6" t="s">
        <v>230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75">
      <c r="A9" s="8">
        <v>1</v>
      </c>
      <c r="B9" s="8" t="s">
        <v>11</v>
      </c>
      <c r="C9" s="3" t="s">
        <v>449</v>
      </c>
      <c r="D9" s="16">
        <v>0.2</v>
      </c>
      <c r="E9" s="16">
        <v>0</v>
      </c>
      <c r="F9" s="16">
        <v>0.2</v>
      </c>
      <c r="G9" s="16">
        <v>0</v>
      </c>
      <c r="H9" s="6" t="s">
        <v>450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2.75">
      <c r="A10" s="8">
        <v>1</v>
      </c>
      <c r="B10" s="8" t="s">
        <v>11</v>
      </c>
      <c r="C10" s="3" t="s">
        <v>16</v>
      </c>
      <c r="D10" s="16">
        <v>0.7</v>
      </c>
      <c r="E10" s="16">
        <v>0</v>
      </c>
      <c r="F10" s="16">
        <v>0.7</v>
      </c>
      <c r="G10" s="16">
        <v>0</v>
      </c>
      <c r="H10" s="6" t="s">
        <v>233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.75">
      <c r="A11" s="8">
        <v>1</v>
      </c>
      <c r="B11" s="8" t="s">
        <v>11</v>
      </c>
      <c r="C11" s="3" t="s">
        <v>17</v>
      </c>
      <c r="D11" s="16">
        <v>7.7</v>
      </c>
      <c r="E11" s="16">
        <v>0</v>
      </c>
      <c r="F11" s="16">
        <v>7.7</v>
      </c>
      <c r="G11" s="16">
        <v>0</v>
      </c>
      <c r="H11" s="6" t="s">
        <v>234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2.75">
      <c r="A12" s="8">
        <v>1</v>
      </c>
      <c r="B12" s="8" t="s">
        <v>429</v>
      </c>
      <c r="C12" s="3" t="s">
        <v>18</v>
      </c>
      <c r="D12" s="16">
        <v>11.7</v>
      </c>
      <c r="E12" s="16">
        <v>0</v>
      </c>
      <c r="F12" s="16">
        <v>11.7</v>
      </c>
      <c r="G12" s="16">
        <v>0</v>
      </c>
      <c r="H12" s="6" t="s">
        <v>235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>
      <c r="A13" s="8">
        <v>1</v>
      </c>
      <c r="B13" s="8" t="s">
        <v>429</v>
      </c>
      <c r="C13" s="3" t="s">
        <v>19</v>
      </c>
      <c r="D13" s="16">
        <v>11.5</v>
      </c>
      <c r="E13" s="16">
        <v>0</v>
      </c>
      <c r="F13" s="16">
        <v>11.5</v>
      </c>
      <c r="G13" s="16">
        <v>0</v>
      </c>
      <c r="H13" s="6" t="s">
        <v>236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75">
      <c r="A14" s="8">
        <v>1</v>
      </c>
      <c r="B14" s="8" t="s">
        <v>429</v>
      </c>
      <c r="C14" s="3" t="s">
        <v>20</v>
      </c>
      <c r="D14" s="16">
        <v>9.6</v>
      </c>
      <c r="E14" s="16">
        <v>0</v>
      </c>
      <c r="F14" s="16">
        <v>9.6</v>
      </c>
      <c r="G14" s="16">
        <v>0</v>
      </c>
      <c r="H14" s="6" t="s">
        <v>237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>
      <c r="A15" s="8">
        <v>1</v>
      </c>
      <c r="B15" s="8" t="s">
        <v>11</v>
      </c>
      <c r="C15" s="3" t="s">
        <v>21</v>
      </c>
      <c r="D15" s="16">
        <v>4.8</v>
      </c>
      <c r="E15" s="16">
        <v>0</v>
      </c>
      <c r="F15" s="16">
        <v>4.8</v>
      </c>
      <c r="G15" s="16">
        <v>0</v>
      </c>
      <c r="H15" s="6" t="s">
        <v>238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>
      <c r="A16" s="8">
        <v>1</v>
      </c>
      <c r="B16" s="8" t="s">
        <v>11</v>
      </c>
      <c r="C16" s="3" t="s">
        <v>22</v>
      </c>
      <c r="D16" s="16">
        <v>10.4</v>
      </c>
      <c r="E16" s="16">
        <v>0</v>
      </c>
      <c r="F16" s="16">
        <v>10.4</v>
      </c>
      <c r="G16" s="16">
        <v>0</v>
      </c>
      <c r="H16" s="6" t="s">
        <v>239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8">
        <v>1</v>
      </c>
      <c r="B17" s="8" t="s">
        <v>429</v>
      </c>
      <c r="C17" s="3" t="s">
        <v>463</v>
      </c>
      <c r="D17" s="16">
        <v>7.2</v>
      </c>
      <c r="E17" s="16">
        <v>0</v>
      </c>
      <c r="F17" s="16">
        <v>7.2</v>
      </c>
      <c r="G17" s="16">
        <v>0</v>
      </c>
      <c r="H17" s="6" t="s">
        <v>240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4:20" ht="12.75">
      <c r="D18" s="17">
        <f>SUM(D7:D17)</f>
        <v>81</v>
      </c>
      <c r="E18" s="17">
        <f>SUM(E8:E17)</f>
        <v>5.1</v>
      </c>
      <c r="F18" s="17">
        <f>SUM(F8:F17)</f>
        <v>75.9</v>
      </c>
      <c r="G18" s="17">
        <f>SUM(G8:G17)</f>
        <v>0</v>
      </c>
      <c r="H18" s="17">
        <f>SUM(E18:G18)</f>
        <v>81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8:20" ht="12.75">
      <c r="H19" s="6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>
      <c r="A20" s="8">
        <v>1</v>
      </c>
      <c r="B20" s="8" t="s">
        <v>429</v>
      </c>
      <c r="C20" s="31" t="s">
        <v>14</v>
      </c>
      <c r="D20" s="16">
        <v>1.9</v>
      </c>
      <c r="F20" s="16">
        <v>1.9</v>
      </c>
      <c r="H20" s="6" t="s">
        <v>231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>
      <c r="A21" s="8">
        <v>1</v>
      </c>
      <c r="B21" s="8" t="s">
        <v>429</v>
      </c>
      <c r="C21" s="31" t="s">
        <v>464</v>
      </c>
      <c r="D21" s="16">
        <v>1</v>
      </c>
      <c r="F21" s="16">
        <v>1</v>
      </c>
      <c r="H21" s="6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>
      <c r="A22" s="8">
        <v>1</v>
      </c>
      <c r="B22" s="8" t="s">
        <v>429</v>
      </c>
      <c r="C22" s="31" t="s">
        <v>462</v>
      </c>
      <c r="D22" s="16">
        <v>1</v>
      </c>
      <c r="F22" s="16">
        <v>1</v>
      </c>
      <c r="H22" s="6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3:20" ht="12.75">
      <c r="C23" s="31"/>
      <c r="D23" s="17">
        <f>SUM(D20:D22)</f>
        <v>3.9</v>
      </c>
      <c r="F23" s="17">
        <f>SUM(F20:F22)</f>
        <v>3.9</v>
      </c>
      <c r="H23" s="6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8:20" ht="12.75">
      <c r="H24" s="6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>
      <c r="A25" s="8">
        <v>1</v>
      </c>
      <c r="B25" s="8" t="s">
        <v>11</v>
      </c>
      <c r="C25" s="32" t="s">
        <v>12</v>
      </c>
      <c r="D25" s="16">
        <v>0.8</v>
      </c>
      <c r="F25" s="16">
        <v>0.8</v>
      </c>
      <c r="G25" s="16">
        <v>0</v>
      </c>
      <c r="H25" s="6" t="s">
        <v>229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>
      <c r="A26" s="8">
        <v>1</v>
      </c>
      <c r="B26" s="8" t="s">
        <v>11</v>
      </c>
      <c r="C26" s="32" t="s">
        <v>15</v>
      </c>
      <c r="D26" s="16">
        <v>1.3</v>
      </c>
      <c r="F26" s="16">
        <v>1.3</v>
      </c>
      <c r="G26" s="16">
        <v>0</v>
      </c>
      <c r="H26" s="6" t="s">
        <v>232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4:20" ht="12.75">
      <c r="D27" s="17">
        <f>SUM(D25:D26)</f>
        <v>2.1</v>
      </c>
      <c r="F27" s="17">
        <f>SUM(F25:F26)</f>
        <v>2.1</v>
      </c>
      <c r="H27" s="6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8:20" ht="12.75">
      <c r="H28" s="6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>
      <c r="A29" s="8">
        <v>2</v>
      </c>
      <c r="B29" s="8" t="s">
        <v>11</v>
      </c>
      <c r="C29" s="3" t="s">
        <v>443</v>
      </c>
      <c r="D29" s="16">
        <v>2.7</v>
      </c>
      <c r="E29" s="16">
        <v>0</v>
      </c>
      <c r="F29" s="16">
        <v>2.7</v>
      </c>
      <c r="G29" s="16">
        <v>0</v>
      </c>
      <c r="H29" s="6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>
      <c r="A30" s="8">
        <v>2</v>
      </c>
      <c r="B30" s="8" t="s">
        <v>11</v>
      </c>
      <c r="C30" s="3" t="s">
        <v>28</v>
      </c>
      <c r="D30" s="16">
        <v>1</v>
      </c>
      <c r="E30" s="16">
        <v>0</v>
      </c>
      <c r="F30" s="16">
        <v>1</v>
      </c>
      <c r="G30" s="16">
        <v>0</v>
      </c>
      <c r="H30" s="6" t="s">
        <v>241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>
      <c r="A31" s="8">
        <v>2</v>
      </c>
      <c r="B31" s="8" t="s">
        <v>11</v>
      </c>
      <c r="C31" s="3" t="s">
        <v>184</v>
      </c>
      <c r="D31" s="16">
        <v>8</v>
      </c>
      <c r="E31" s="16">
        <v>6</v>
      </c>
      <c r="F31" s="16">
        <v>2</v>
      </c>
      <c r="G31" s="16">
        <v>0</v>
      </c>
      <c r="H31" s="6" t="s">
        <v>242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>
      <c r="A32" s="8">
        <v>2</v>
      </c>
      <c r="B32" s="8" t="s">
        <v>11</v>
      </c>
      <c r="C32" s="3" t="s">
        <v>29</v>
      </c>
      <c r="D32" s="16">
        <v>4.6</v>
      </c>
      <c r="E32" s="16">
        <v>0</v>
      </c>
      <c r="F32" s="16">
        <v>4.6</v>
      </c>
      <c r="G32" s="16">
        <v>0</v>
      </c>
      <c r="H32" s="6" t="s">
        <v>243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>
      <c r="A33" s="8">
        <v>2</v>
      </c>
      <c r="B33" s="8" t="s">
        <v>11</v>
      </c>
      <c r="C33" s="3" t="s">
        <v>30</v>
      </c>
      <c r="D33" s="16">
        <v>2.4</v>
      </c>
      <c r="E33" s="16">
        <v>0</v>
      </c>
      <c r="F33" s="16">
        <v>2.4</v>
      </c>
      <c r="G33" s="16">
        <v>0</v>
      </c>
      <c r="H33" s="6" t="s">
        <v>244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>
      <c r="A34" s="8">
        <v>2</v>
      </c>
      <c r="B34" s="8" t="s">
        <v>11</v>
      </c>
      <c r="C34" s="3" t="s">
        <v>31</v>
      </c>
      <c r="D34" s="16">
        <v>3</v>
      </c>
      <c r="E34" s="16">
        <v>0</v>
      </c>
      <c r="F34" s="16">
        <v>3</v>
      </c>
      <c r="G34" s="16">
        <v>0</v>
      </c>
      <c r="H34" s="6" t="s">
        <v>245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>
      <c r="A35" s="8">
        <v>2</v>
      </c>
      <c r="B35" s="8" t="s">
        <v>11</v>
      </c>
      <c r="C35" s="3" t="s">
        <v>32</v>
      </c>
      <c r="D35" s="16">
        <v>4.5</v>
      </c>
      <c r="E35" s="16">
        <v>0</v>
      </c>
      <c r="F35" s="16">
        <v>4.5</v>
      </c>
      <c r="G35" s="16">
        <v>0</v>
      </c>
      <c r="H35" s="6" t="s">
        <v>255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>
      <c r="A36" s="8">
        <v>2</v>
      </c>
      <c r="B36" s="8" t="s">
        <v>11</v>
      </c>
      <c r="C36" s="3" t="s">
        <v>33</v>
      </c>
      <c r="D36" s="16">
        <v>11</v>
      </c>
      <c r="E36" s="16">
        <v>7.6</v>
      </c>
      <c r="F36" s="16">
        <v>3.4</v>
      </c>
      <c r="G36" s="16">
        <v>0</v>
      </c>
      <c r="H36" s="6" t="s">
        <v>246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>
      <c r="A37" s="8">
        <v>2</v>
      </c>
      <c r="B37" s="8" t="s">
        <v>11</v>
      </c>
      <c r="C37" s="3" t="s">
        <v>454</v>
      </c>
      <c r="D37" s="16">
        <v>5</v>
      </c>
      <c r="E37" s="16">
        <v>0</v>
      </c>
      <c r="F37" s="16">
        <v>2</v>
      </c>
      <c r="G37" s="16">
        <v>3</v>
      </c>
      <c r="H37" s="6" t="s">
        <v>247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>
      <c r="A38" s="8">
        <v>2</v>
      </c>
      <c r="B38" s="8" t="s">
        <v>11</v>
      </c>
      <c r="C38" s="3" t="s">
        <v>179</v>
      </c>
      <c r="D38" s="16">
        <v>4</v>
      </c>
      <c r="E38" s="16">
        <v>0</v>
      </c>
      <c r="F38" s="16">
        <v>4</v>
      </c>
      <c r="G38" s="16">
        <v>0</v>
      </c>
      <c r="H38" s="6" t="s">
        <v>248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>
      <c r="A39" s="8">
        <v>2</v>
      </c>
      <c r="B39" s="8" t="s">
        <v>11</v>
      </c>
      <c r="C39" s="3" t="s">
        <v>34</v>
      </c>
      <c r="D39" s="16">
        <v>12.3</v>
      </c>
      <c r="E39" s="16">
        <v>0</v>
      </c>
      <c r="F39" s="16">
        <v>12.3</v>
      </c>
      <c r="G39" s="16">
        <v>0</v>
      </c>
      <c r="H39" s="6" t="s">
        <v>249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>
      <c r="A40" s="8">
        <v>2</v>
      </c>
      <c r="B40" s="8" t="s">
        <v>429</v>
      </c>
      <c r="C40" s="3" t="s">
        <v>35</v>
      </c>
      <c r="D40" s="16">
        <v>25.5</v>
      </c>
      <c r="E40" s="16">
        <v>8</v>
      </c>
      <c r="F40" s="16">
        <v>10.5</v>
      </c>
      <c r="G40" s="16">
        <v>7</v>
      </c>
      <c r="H40" s="6" t="s">
        <v>250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>
      <c r="A41" s="8">
        <v>2</v>
      </c>
      <c r="B41" s="8" t="s">
        <v>11</v>
      </c>
      <c r="C41" s="3" t="s">
        <v>38</v>
      </c>
      <c r="D41" s="16">
        <v>10.8</v>
      </c>
      <c r="E41" s="16">
        <v>0</v>
      </c>
      <c r="F41" s="16">
        <v>10.8</v>
      </c>
      <c r="G41" s="16">
        <v>0</v>
      </c>
      <c r="H41" s="6" t="s">
        <v>252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>
      <c r="A42" s="8">
        <v>2</v>
      </c>
      <c r="B42" s="8" t="s">
        <v>11</v>
      </c>
      <c r="C42" s="3" t="s">
        <v>39</v>
      </c>
      <c r="D42" s="16">
        <v>6.2</v>
      </c>
      <c r="E42" s="16">
        <v>0</v>
      </c>
      <c r="F42" s="16">
        <v>6.2</v>
      </c>
      <c r="G42" s="16">
        <v>0</v>
      </c>
      <c r="H42" s="6" t="s">
        <v>253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>
      <c r="A43" s="8">
        <v>2</v>
      </c>
      <c r="B43" s="8" t="s">
        <v>11</v>
      </c>
      <c r="C43" s="3" t="s">
        <v>40</v>
      </c>
      <c r="D43" s="16">
        <v>5.2</v>
      </c>
      <c r="E43" s="16">
        <v>0</v>
      </c>
      <c r="F43" s="16">
        <v>5.2</v>
      </c>
      <c r="G43" s="16">
        <v>0</v>
      </c>
      <c r="H43" s="5" t="s">
        <v>256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>
      <c r="A44" s="8">
        <v>2</v>
      </c>
      <c r="B44" s="8" t="s">
        <v>11</v>
      </c>
      <c r="C44" s="3" t="s">
        <v>223</v>
      </c>
      <c r="D44" s="16">
        <v>4.1</v>
      </c>
      <c r="E44" s="16">
        <v>0</v>
      </c>
      <c r="F44" s="16">
        <v>4.1</v>
      </c>
      <c r="G44" s="16">
        <v>0</v>
      </c>
      <c r="H44" s="6" t="s">
        <v>254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>
      <c r="A45" s="8">
        <v>2</v>
      </c>
      <c r="B45" s="8" t="s">
        <v>11</v>
      </c>
      <c r="C45" s="3" t="s">
        <v>426</v>
      </c>
      <c r="D45" s="16">
        <v>10.3</v>
      </c>
      <c r="E45" s="16">
        <v>3.3</v>
      </c>
      <c r="F45" s="16">
        <v>7</v>
      </c>
      <c r="G45" s="16">
        <v>0</v>
      </c>
      <c r="H45" s="6" t="s">
        <v>257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>
      <c r="A46" s="8">
        <v>2</v>
      </c>
      <c r="B46" s="8" t="s">
        <v>11</v>
      </c>
      <c r="C46" s="3" t="s">
        <v>41</v>
      </c>
      <c r="D46" s="16">
        <v>5.8</v>
      </c>
      <c r="E46" s="16">
        <v>0</v>
      </c>
      <c r="F46" s="16">
        <v>5.8</v>
      </c>
      <c r="G46" s="16">
        <v>0</v>
      </c>
      <c r="H46" s="6" t="s">
        <v>258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4:20" ht="12.75">
      <c r="D47" s="17">
        <f>SUM(D29:D46)</f>
        <v>126.39999999999999</v>
      </c>
      <c r="E47" s="17">
        <f>SUM(E29:E46)</f>
        <v>24.900000000000002</v>
      </c>
      <c r="F47" s="17">
        <f>SUM(F29:F46)</f>
        <v>91.5</v>
      </c>
      <c r="G47" s="17">
        <f>SUM(G29:G46)</f>
        <v>10</v>
      </c>
      <c r="H47" s="17">
        <f>SUM(E47:G47)</f>
        <v>126.4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8:20" ht="12.75">
      <c r="H48" s="6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>
      <c r="A49" s="8">
        <v>2</v>
      </c>
      <c r="B49" s="8" t="s">
        <v>429</v>
      </c>
      <c r="C49" s="31" t="s">
        <v>42</v>
      </c>
      <c r="D49" s="16">
        <v>4.8</v>
      </c>
      <c r="F49" s="16">
        <v>4.8</v>
      </c>
      <c r="H49" s="6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3:20" ht="12.75">
      <c r="C50" s="31"/>
      <c r="D50" s="17">
        <f>SUM(D49)</f>
        <v>4.8</v>
      </c>
      <c r="F50" s="17">
        <f>SUM(F49)</f>
        <v>4.8</v>
      </c>
      <c r="H50" s="6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3:20" ht="12.75">
      <c r="C51" s="31"/>
      <c r="H51" s="6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>
      <c r="A52" s="8">
        <v>2</v>
      </c>
      <c r="B52" s="8" t="s">
        <v>429</v>
      </c>
      <c r="C52" s="32" t="s">
        <v>36</v>
      </c>
      <c r="D52" s="16">
        <v>3</v>
      </c>
      <c r="F52" s="16">
        <v>3</v>
      </c>
      <c r="H52" s="6" t="s">
        <v>251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>
      <c r="A53" s="8">
        <v>2</v>
      </c>
      <c r="B53" s="8" t="s">
        <v>429</v>
      </c>
      <c r="C53" s="32" t="s">
        <v>37</v>
      </c>
      <c r="D53" s="16">
        <v>1.3</v>
      </c>
      <c r="F53" s="16">
        <v>1.3</v>
      </c>
      <c r="H53" s="6" t="s">
        <v>357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3:20" ht="12.75">
      <c r="C54" s="31"/>
      <c r="D54" s="17">
        <f>SUM(D52:D53)</f>
        <v>4.3</v>
      </c>
      <c r="F54" s="17">
        <f>SUM(F52:F53)</f>
        <v>4.3</v>
      </c>
      <c r="H54" s="6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3:20" ht="12.75">
      <c r="C55" s="31"/>
      <c r="H55" s="6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>
      <c r="A56" s="8">
        <v>3</v>
      </c>
      <c r="B56" s="8" t="s">
        <v>429</v>
      </c>
      <c r="C56" s="3" t="s">
        <v>52</v>
      </c>
      <c r="D56" s="16">
        <v>10.5</v>
      </c>
      <c r="E56" s="16">
        <v>0</v>
      </c>
      <c r="F56" s="16">
        <v>10.5</v>
      </c>
      <c r="G56" s="16">
        <v>0</v>
      </c>
      <c r="H56" s="6" t="s">
        <v>259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>
      <c r="A57" s="8">
        <v>3</v>
      </c>
      <c r="B57" s="8" t="s">
        <v>11</v>
      </c>
      <c r="C57" s="3" t="s">
        <v>53</v>
      </c>
      <c r="D57" s="16">
        <v>5.8</v>
      </c>
      <c r="E57" s="16">
        <v>0</v>
      </c>
      <c r="F57" s="16">
        <v>5.8</v>
      </c>
      <c r="G57" s="16">
        <v>0</v>
      </c>
      <c r="H57" s="6" t="s">
        <v>260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>
      <c r="A58" s="8">
        <v>3</v>
      </c>
      <c r="B58" s="8" t="s">
        <v>11</v>
      </c>
      <c r="C58" s="3" t="s">
        <v>455</v>
      </c>
      <c r="D58" s="16">
        <v>0.7</v>
      </c>
      <c r="E58" s="16">
        <v>0</v>
      </c>
      <c r="F58" s="16">
        <v>0.7</v>
      </c>
      <c r="G58" s="16">
        <v>0</v>
      </c>
      <c r="H58" s="6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>
      <c r="A59" s="8">
        <v>3</v>
      </c>
      <c r="B59" s="8" t="s">
        <v>11</v>
      </c>
      <c r="C59" s="3" t="s">
        <v>54</v>
      </c>
      <c r="D59" s="16">
        <v>5</v>
      </c>
      <c r="E59" s="16">
        <v>0</v>
      </c>
      <c r="F59" s="16">
        <v>5</v>
      </c>
      <c r="G59" s="16">
        <v>0</v>
      </c>
      <c r="H59" s="6" t="s">
        <v>261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>
      <c r="A60" s="8">
        <v>3</v>
      </c>
      <c r="B60" s="8" t="s">
        <v>11</v>
      </c>
      <c r="C60" s="3" t="s">
        <v>431</v>
      </c>
      <c r="D60" s="16">
        <v>0.2</v>
      </c>
      <c r="E60" s="16">
        <v>0</v>
      </c>
      <c r="F60" s="16">
        <v>0.2</v>
      </c>
      <c r="G60" s="16">
        <v>0</v>
      </c>
      <c r="H60" s="6" t="s">
        <v>437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>
      <c r="A61" s="8">
        <v>3</v>
      </c>
      <c r="B61" s="8" t="s">
        <v>429</v>
      </c>
      <c r="C61" s="3" t="s">
        <v>222</v>
      </c>
      <c r="D61" s="16">
        <v>9.9</v>
      </c>
      <c r="E61" s="16">
        <v>0</v>
      </c>
      <c r="F61" s="16">
        <v>9.9</v>
      </c>
      <c r="G61" s="16">
        <v>0</v>
      </c>
      <c r="H61" s="6" t="s">
        <v>396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>
      <c r="A62" s="8">
        <v>3</v>
      </c>
      <c r="B62" s="8" t="s">
        <v>11</v>
      </c>
      <c r="C62" s="3" t="s">
        <v>452</v>
      </c>
      <c r="D62" s="16">
        <v>0.4</v>
      </c>
      <c r="E62" s="16">
        <v>0</v>
      </c>
      <c r="F62" s="16">
        <v>0.4</v>
      </c>
      <c r="G62" s="16">
        <v>0</v>
      </c>
      <c r="H62" s="6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>
      <c r="A63" s="8">
        <v>3</v>
      </c>
      <c r="B63" s="8" t="s">
        <v>11</v>
      </c>
      <c r="C63" s="3" t="s">
        <v>55</v>
      </c>
      <c r="D63" s="16">
        <v>0.4</v>
      </c>
      <c r="E63" s="16">
        <v>0</v>
      </c>
      <c r="F63" s="16">
        <v>0.4</v>
      </c>
      <c r="G63" s="16">
        <v>0</v>
      </c>
      <c r="H63" s="6" t="s">
        <v>262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>
      <c r="A64" s="8">
        <v>3</v>
      </c>
      <c r="B64" s="8" t="s">
        <v>11</v>
      </c>
      <c r="C64" s="3" t="s">
        <v>445</v>
      </c>
      <c r="D64" s="16">
        <v>0.3</v>
      </c>
      <c r="E64" s="16">
        <v>0</v>
      </c>
      <c r="F64" s="16">
        <v>0.3</v>
      </c>
      <c r="G64" s="16">
        <v>0</v>
      </c>
      <c r="H64" s="6" t="s">
        <v>448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>
      <c r="A65" s="8">
        <v>3</v>
      </c>
      <c r="B65" s="8" t="s">
        <v>11</v>
      </c>
      <c r="C65" s="3" t="s">
        <v>58</v>
      </c>
      <c r="D65" s="16">
        <v>9.3</v>
      </c>
      <c r="E65" s="16">
        <v>0</v>
      </c>
      <c r="F65" s="16">
        <v>3.5</v>
      </c>
      <c r="G65" s="16">
        <v>5.8</v>
      </c>
      <c r="H65" s="6" t="s">
        <v>265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>
      <c r="A66" s="8">
        <v>3</v>
      </c>
      <c r="B66" s="8" t="s">
        <v>11</v>
      </c>
      <c r="C66" s="3" t="s">
        <v>59</v>
      </c>
      <c r="D66" s="16">
        <v>1.3</v>
      </c>
      <c r="E66" s="16">
        <v>0</v>
      </c>
      <c r="F66" s="16">
        <v>1.3</v>
      </c>
      <c r="G66" s="16">
        <v>0</v>
      </c>
      <c r="H66" s="6" t="s">
        <v>266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>
      <c r="A67" s="8">
        <v>3</v>
      </c>
      <c r="B67" s="8" t="s">
        <v>11</v>
      </c>
      <c r="C67" s="3" t="s">
        <v>178</v>
      </c>
      <c r="D67" s="16">
        <v>0.2</v>
      </c>
      <c r="E67" s="16">
        <v>0</v>
      </c>
      <c r="F67" s="16">
        <v>0.2</v>
      </c>
      <c r="G67" s="16">
        <v>0</v>
      </c>
      <c r="H67" s="6" t="s">
        <v>358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>
      <c r="A68" s="8">
        <v>3</v>
      </c>
      <c r="B68" s="8" t="s">
        <v>429</v>
      </c>
      <c r="C68" s="3" t="s">
        <v>61</v>
      </c>
      <c r="D68" s="16">
        <v>11</v>
      </c>
      <c r="E68" s="16">
        <v>4</v>
      </c>
      <c r="F68" s="16">
        <v>7</v>
      </c>
      <c r="G68" s="16">
        <v>0</v>
      </c>
      <c r="H68" s="6" t="s">
        <v>267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>
      <c r="A69" s="8">
        <v>3</v>
      </c>
      <c r="B69" s="8" t="s">
        <v>11</v>
      </c>
      <c r="C69" s="3" t="s">
        <v>422</v>
      </c>
      <c r="D69" s="16">
        <v>1.3</v>
      </c>
      <c r="E69" s="16">
        <v>0</v>
      </c>
      <c r="F69" s="16">
        <v>1.3</v>
      </c>
      <c r="G69" s="16">
        <v>0</v>
      </c>
      <c r="H69" s="6" t="s">
        <v>438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>
      <c r="A70" s="8">
        <v>3</v>
      </c>
      <c r="B70" s="8" t="s">
        <v>11</v>
      </c>
      <c r="C70" s="3" t="s">
        <v>62</v>
      </c>
      <c r="D70" s="16">
        <v>3.2</v>
      </c>
      <c r="E70" s="16">
        <v>0</v>
      </c>
      <c r="F70" s="16">
        <v>3.2</v>
      </c>
      <c r="G70" s="16">
        <v>0</v>
      </c>
      <c r="H70" s="6" t="s">
        <v>359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>
      <c r="A71" s="8">
        <v>3</v>
      </c>
      <c r="B71" s="8" t="s">
        <v>11</v>
      </c>
      <c r="C71" s="3" t="s">
        <v>50</v>
      </c>
      <c r="D71" s="16">
        <v>1.5</v>
      </c>
      <c r="E71" s="16">
        <v>0</v>
      </c>
      <c r="F71" s="16">
        <v>1.5</v>
      </c>
      <c r="G71" s="16">
        <v>0</v>
      </c>
      <c r="H71" s="6" t="s">
        <v>360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>
      <c r="A72" s="8">
        <v>3</v>
      </c>
      <c r="B72" s="8" t="s">
        <v>11</v>
      </c>
      <c r="C72" s="3" t="s">
        <v>442</v>
      </c>
      <c r="D72" s="16">
        <v>13</v>
      </c>
      <c r="E72" s="16">
        <v>0</v>
      </c>
      <c r="F72" s="16">
        <v>13</v>
      </c>
      <c r="G72" s="16">
        <v>0</v>
      </c>
      <c r="H72" s="6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>
      <c r="A73" s="8">
        <v>3</v>
      </c>
      <c r="B73" s="8" t="s">
        <v>11</v>
      </c>
      <c r="C73" s="3" t="s">
        <v>453</v>
      </c>
      <c r="D73" s="16">
        <v>0.5</v>
      </c>
      <c r="E73" s="16">
        <v>0</v>
      </c>
      <c r="F73" s="16">
        <v>0.5</v>
      </c>
      <c r="G73" s="16">
        <v>0</v>
      </c>
      <c r="H73" s="6"/>
      <c r="I73" s="3"/>
      <c r="J73" s="3"/>
      <c r="K73" s="3" t="s">
        <v>513</v>
      </c>
      <c r="L73" s="3"/>
      <c r="M73" s="3"/>
      <c r="N73" s="3"/>
      <c r="O73" s="3"/>
      <c r="P73" s="3"/>
      <c r="Q73" s="3"/>
      <c r="R73" s="3"/>
      <c r="S73" s="3"/>
      <c r="T73" s="3"/>
    </row>
    <row r="74" spans="1:20" ht="12.75">
      <c r="A74" s="8">
        <v>3</v>
      </c>
      <c r="B74" s="8" t="s">
        <v>429</v>
      </c>
      <c r="C74" s="3" t="s">
        <v>514</v>
      </c>
      <c r="D74" s="16">
        <v>26.6</v>
      </c>
      <c r="E74" s="16">
        <v>7.8</v>
      </c>
      <c r="F74" s="16">
        <v>0</v>
      </c>
      <c r="G74" s="16">
        <v>18.8</v>
      </c>
      <c r="H74" s="6" t="s">
        <v>264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>
      <c r="A75" s="8">
        <v>3</v>
      </c>
      <c r="B75" s="8" t="s">
        <v>429</v>
      </c>
      <c r="C75" s="3" t="s">
        <v>459</v>
      </c>
      <c r="D75" s="16">
        <v>14.9</v>
      </c>
      <c r="E75" s="16">
        <v>4.2</v>
      </c>
      <c r="F75" s="16">
        <v>10.7</v>
      </c>
      <c r="G75" s="16">
        <v>0</v>
      </c>
      <c r="H75" s="6" t="s">
        <v>364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4:20" ht="12.75">
      <c r="D76" s="17">
        <f>SUM(D56:D75)</f>
        <v>116</v>
      </c>
      <c r="E76" s="17">
        <f>SUM(E56:E75)</f>
        <v>16</v>
      </c>
      <c r="F76" s="17">
        <f>SUM(F56:F75)</f>
        <v>75.39999999999999</v>
      </c>
      <c r="G76" s="17">
        <f>SUM(G56:G75)</f>
        <v>24.6</v>
      </c>
      <c r="H76" s="17">
        <f>SUM(E76:G76)</f>
        <v>116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8:20" ht="12.75">
      <c r="H77" s="6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>
      <c r="A78" s="8">
        <v>3</v>
      </c>
      <c r="B78" s="8" t="s">
        <v>429</v>
      </c>
      <c r="C78" s="31" t="s">
        <v>456</v>
      </c>
      <c r="D78" s="16">
        <v>1.4</v>
      </c>
      <c r="F78" s="16">
        <v>1.4</v>
      </c>
      <c r="H78" s="6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>
      <c r="A79" s="8">
        <v>3</v>
      </c>
      <c r="B79" s="8" t="s">
        <v>429</v>
      </c>
      <c r="C79" s="31" t="s">
        <v>60</v>
      </c>
      <c r="D79" s="16">
        <v>0.8</v>
      </c>
      <c r="F79" s="16">
        <v>0.8</v>
      </c>
      <c r="G79" s="16">
        <v>0</v>
      </c>
      <c r="H79" s="6" t="s">
        <v>266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>
      <c r="A80" s="8">
        <v>3</v>
      </c>
      <c r="B80" s="8" t="s">
        <v>429</v>
      </c>
      <c r="C80" s="31" t="s">
        <v>363</v>
      </c>
      <c r="D80" s="16">
        <v>1</v>
      </c>
      <c r="F80" s="16">
        <v>1</v>
      </c>
      <c r="H80" s="6" t="s">
        <v>362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>
      <c r="A81" s="8">
        <v>3</v>
      </c>
      <c r="B81" s="8" t="s">
        <v>429</v>
      </c>
      <c r="C81" s="31" t="s">
        <v>458</v>
      </c>
      <c r="D81" s="16">
        <v>1.2</v>
      </c>
      <c r="F81" s="16">
        <v>1.2</v>
      </c>
      <c r="H81" s="6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>
      <c r="A82" s="8">
        <v>3</v>
      </c>
      <c r="B82" s="8" t="s">
        <v>429</v>
      </c>
      <c r="C82" s="31" t="s">
        <v>460</v>
      </c>
      <c r="D82" s="16">
        <v>2</v>
      </c>
      <c r="F82" s="16">
        <v>2</v>
      </c>
      <c r="H82" s="6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>
      <c r="A83" s="8">
        <v>3</v>
      </c>
      <c r="B83" s="8" t="s">
        <v>429</v>
      </c>
      <c r="C83" s="31" t="s">
        <v>461</v>
      </c>
      <c r="D83" s="16">
        <v>0.8</v>
      </c>
      <c r="F83" s="16">
        <v>0.8</v>
      </c>
      <c r="H83" s="6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3:20" ht="12.75">
      <c r="C84" s="31"/>
      <c r="D84" s="17">
        <f>SUM(D78:D83)</f>
        <v>7.2</v>
      </c>
      <c r="F84" s="17">
        <f>SUM(F78:F83)</f>
        <v>7.2</v>
      </c>
      <c r="H84" s="6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3:20" ht="12.75">
      <c r="C85" s="31"/>
      <c r="H85" s="6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>
      <c r="A86" s="8">
        <v>3</v>
      </c>
      <c r="B86" s="8" t="s">
        <v>429</v>
      </c>
      <c r="C86" s="32" t="s">
        <v>56</v>
      </c>
      <c r="D86" s="16">
        <v>0.8</v>
      </c>
      <c r="F86" s="16">
        <v>0.8</v>
      </c>
      <c r="G86" s="16">
        <v>0</v>
      </c>
      <c r="H86" s="6" t="s">
        <v>263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>
      <c r="A87" s="8">
        <v>3</v>
      </c>
      <c r="B87" s="8" t="s">
        <v>429</v>
      </c>
      <c r="C87" s="32" t="s">
        <v>57</v>
      </c>
      <c r="D87" s="16">
        <v>1.5</v>
      </c>
      <c r="F87" s="16">
        <v>1.5</v>
      </c>
      <c r="G87" s="16">
        <v>0</v>
      </c>
      <c r="H87" s="6" t="s">
        <v>264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>
      <c r="A88" s="8">
        <v>3</v>
      </c>
      <c r="B88" s="8" t="s">
        <v>429</v>
      </c>
      <c r="C88" s="32" t="s">
        <v>457</v>
      </c>
      <c r="D88" s="16">
        <v>1.5</v>
      </c>
      <c r="F88" s="16">
        <v>0</v>
      </c>
      <c r="H88" s="16" t="s">
        <v>515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3:20" ht="12.75">
      <c r="C89" s="32"/>
      <c r="D89" s="17">
        <f>SUM(D86:D88)</f>
        <v>3.8</v>
      </c>
      <c r="F89" s="17">
        <f>SUM(F86:F88)</f>
        <v>2.3</v>
      </c>
      <c r="H89" s="6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8:20" ht="12.75">
      <c r="H90" s="6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>
      <c r="A91" s="8">
        <v>4</v>
      </c>
      <c r="B91" s="8" t="s">
        <v>429</v>
      </c>
      <c r="C91" s="3" t="s">
        <v>66</v>
      </c>
      <c r="D91" s="16">
        <v>22.3</v>
      </c>
      <c r="E91" s="16">
        <v>0</v>
      </c>
      <c r="F91" s="16">
        <v>6</v>
      </c>
      <c r="G91" s="16">
        <v>16.3</v>
      </c>
      <c r="H91" s="6" t="s">
        <v>268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>
      <c r="A92" s="8">
        <v>4</v>
      </c>
      <c r="B92" s="8" t="s">
        <v>11</v>
      </c>
      <c r="C92" s="3" t="s">
        <v>69</v>
      </c>
      <c r="D92" s="16">
        <v>13.5</v>
      </c>
      <c r="E92" s="16">
        <v>4</v>
      </c>
      <c r="F92" s="16">
        <v>9.5</v>
      </c>
      <c r="G92" s="16">
        <v>0</v>
      </c>
      <c r="H92" s="6" t="s">
        <v>269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>
      <c r="A93" s="8">
        <v>4</v>
      </c>
      <c r="B93" s="8" t="s">
        <v>11</v>
      </c>
      <c r="C93" s="3" t="s">
        <v>72</v>
      </c>
      <c r="D93" s="16">
        <v>7.7</v>
      </c>
      <c r="E93" s="16">
        <v>0</v>
      </c>
      <c r="F93" s="16">
        <v>7.7</v>
      </c>
      <c r="G93" s="16">
        <v>0</v>
      </c>
      <c r="H93" s="6" t="s">
        <v>270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>
      <c r="A94" s="8">
        <v>4</v>
      </c>
      <c r="B94" s="8" t="s">
        <v>11</v>
      </c>
      <c r="C94" s="3" t="s">
        <v>73</v>
      </c>
      <c r="D94" s="16">
        <v>39.3</v>
      </c>
      <c r="E94" s="16">
        <v>0</v>
      </c>
      <c r="F94" s="16">
        <v>38.3</v>
      </c>
      <c r="G94" s="16">
        <v>1</v>
      </c>
      <c r="H94" s="6" t="s">
        <v>271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>
      <c r="A95" s="8">
        <v>4</v>
      </c>
      <c r="B95" s="8" t="s">
        <v>429</v>
      </c>
      <c r="C95" s="3" t="s">
        <v>180</v>
      </c>
      <c r="D95" s="16">
        <v>14.4</v>
      </c>
      <c r="E95" s="16">
        <v>0</v>
      </c>
      <c r="F95" s="16">
        <v>14.4</v>
      </c>
      <c r="G95" s="16">
        <v>0</v>
      </c>
      <c r="H95" s="6" t="s">
        <v>272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>
      <c r="A96" s="8">
        <v>4</v>
      </c>
      <c r="B96" s="8" t="s">
        <v>11</v>
      </c>
      <c r="C96" s="3" t="s">
        <v>74</v>
      </c>
      <c r="D96" s="16">
        <v>3</v>
      </c>
      <c r="E96" s="16">
        <v>1</v>
      </c>
      <c r="F96" s="16">
        <v>0</v>
      </c>
      <c r="G96" s="16">
        <v>2</v>
      </c>
      <c r="H96" s="6" t="s">
        <v>365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>
      <c r="A97" s="8">
        <v>4</v>
      </c>
      <c r="B97" s="8" t="s">
        <v>11</v>
      </c>
      <c r="C97" s="3" t="s">
        <v>224</v>
      </c>
      <c r="D97" s="16">
        <v>5</v>
      </c>
      <c r="E97" s="16">
        <v>0</v>
      </c>
      <c r="F97" s="16">
        <v>5</v>
      </c>
      <c r="G97" s="16">
        <v>0</v>
      </c>
      <c r="H97" s="6" t="s">
        <v>284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>
      <c r="A98" s="8">
        <v>4</v>
      </c>
      <c r="B98" s="8" t="s">
        <v>11</v>
      </c>
      <c r="C98" s="3" t="s">
        <v>75</v>
      </c>
      <c r="D98" s="16">
        <v>8.4</v>
      </c>
      <c r="E98" s="16">
        <v>0</v>
      </c>
      <c r="F98" s="16">
        <v>8.4</v>
      </c>
      <c r="G98" s="16">
        <v>0</v>
      </c>
      <c r="H98" s="6" t="s">
        <v>273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>
      <c r="A99" s="8">
        <v>4</v>
      </c>
      <c r="B99" s="8" t="s">
        <v>11</v>
      </c>
      <c r="C99" s="3" t="s">
        <v>76</v>
      </c>
      <c r="D99" s="16">
        <v>8</v>
      </c>
      <c r="E99" s="16">
        <v>0</v>
      </c>
      <c r="F99" s="16">
        <v>8</v>
      </c>
      <c r="G99" s="16">
        <v>0</v>
      </c>
      <c r="H99" s="6" t="s">
        <v>366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>
      <c r="A100" s="8">
        <v>4</v>
      </c>
      <c r="B100" s="8" t="s">
        <v>11</v>
      </c>
      <c r="C100" s="3" t="s">
        <v>77</v>
      </c>
      <c r="D100" s="16">
        <v>3.9</v>
      </c>
      <c r="E100" s="16">
        <v>0</v>
      </c>
      <c r="F100" s="16">
        <v>3.9</v>
      </c>
      <c r="G100" s="16">
        <v>0</v>
      </c>
      <c r="H100" s="6" t="s">
        <v>274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>
      <c r="A101" s="8">
        <v>4</v>
      </c>
      <c r="B101" s="8" t="s">
        <v>429</v>
      </c>
      <c r="C101" s="3" t="s">
        <v>466</v>
      </c>
      <c r="D101" s="16">
        <v>38</v>
      </c>
      <c r="E101" s="16">
        <v>0</v>
      </c>
      <c r="F101" s="16">
        <v>36</v>
      </c>
      <c r="G101" s="16">
        <v>2</v>
      </c>
      <c r="H101" s="6" t="s">
        <v>367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>
      <c r="A102" s="8">
        <v>4</v>
      </c>
      <c r="B102" s="8" t="s">
        <v>11</v>
      </c>
      <c r="C102" s="3" t="s">
        <v>78</v>
      </c>
      <c r="D102" s="16">
        <v>8</v>
      </c>
      <c r="E102" s="16">
        <v>0</v>
      </c>
      <c r="F102" s="16">
        <v>8</v>
      </c>
      <c r="G102" s="16">
        <v>0</v>
      </c>
      <c r="H102" s="6" t="s">
        <v>275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75">
      <c r="A103" s="8">
        <v>4</v>
      </c>
      <c r="B103" s="8" t="s">
        <v>11</v>
      </c>
      <c r="C103" s="3" t="s">
        <v>79</v>
      </c>
      <c r="D103" s="16">
        <v>3</v>
      </c>
      <c r="E103" s="16">
        <v>0</v>
      </c>
      <c r="F103" s="16">
        <v>3</v>
      </c>
      <c r="G103" s="16">
        <v>0</v>
      </c>
      <c r="H103" s="6" t="s">
        <v>276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4:20" ht="12.75">
      <c r="D104" s="17">
        <f>SUM(D91:D103)</f>
        <v>174.5</v>
      </c>
      <c r="E104" s="17">
        <f>SUM(E91:E103)</f>
        <v>5</v>
      </c>
      <c r="F104" s="17">
        <f>SUM(F91:F103)</f>
        <v>148.20000000000002</v>
      </c>
      <c r="G104" s="17">
        <f>SUM(G91:G103)</f>
        <v>21.3</v>
      </c>
      <c r="H104" s="17">
        <f>SUM(E104:G104)</f>
        <v>174.50000000000003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8:20" ht="12.75">
      <c r="H105" s="6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12.75">
      <c r="A106" s="8">
        <v>4</v>
      </c>
      <c r="B106" s="8" t="s">
        <v>11</v>
      </c>
      <c r="C106" s="31" t="s">
        <v>68</v>
      </c>
      <c r="D106" s="16">
        <v>0.3</v>
      </c>
      <c r="F106" s="16">
        <v>0.3</v>
      </c>
      <c r="H106" s="6" t="s">
        <v>268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12.75">
      <c r="A107" s="8">
        <v>4</v>
      </c>
      <c r="B107" s="8" t="s">
        <v>11</v>
      </c>
      <c r="C107" s="31" t="s">
        <v>465</v>
      </c>
      <c r="D107" s="16">
        <v>2</v>
      </c>
      <c r="F107" s="16">
        <v>2</v>
      </c>
      <c r="H107" s="6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12.75">
      <c r="A108" s="8">
        <v>4</v>
      </c>
      <c r="B108" s="8" t="s">
        <v>11</v>
      </c>
      <c r="C108" s="31" t="s">
        <v>451</v>
      </c>
      <c r="D108" s="16">
        <v>0.3</v>
      </c>
      <c r="F108" s="16">
        <v>0.3</v>
      </c>
      <c r="H108" s="6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12.75">
      <c r="A109" s="8">
        <v>4</v>
      </c>
      <c r="B109" s="8" t="s">
        <v>11</v>
      </c>
      <c r="C109" s="31" t="s">
        <v>71</v>
      </c>
      <c r="D109" s="16" t="s">
        <v>24</v>
      </c>
      <c r="F109" s="16" t="s">
        <v>24</v>
      </c>
      <c r="H109" s="6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3:20" ht="12.75">
      <c r="C110" s="31"/>
      <c r="D110" s="17">
        <f>SUM(D106:D109)</f>
        <v>2.5999999999999996</v>
      </c>
      <c r="F110" s="17">
        <f>SUM(F106:F109)</f>
        <v>2.5999999999999996</v>
      </c>
      <c r="H110" s="6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8:20" ht="12.75">
      <c r="H111" s="6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12.75">
      <c r="A112" s="33">
        <v>4</v>
      </c>
      <c r="B112" s="33" t="s">
        <v>11</v>
      </c>
      <c r="C112" s="32" t="s">
        <v>67</v>
      </c>
      <c r="D112" s="16">
        <v>1.5</v>
      </c>
      <c r="F112" s="16">
        <v>1.5</v>
      </c>
      <c r="H112" s="6" t="s">
        <v>268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12.75">
      <c r="A113" s="33">
        <v>4</v>
      </c>
      <c r="B113" s="33" t="s">
        <v>11</v>
      </c>
      <c r="C113" s="32" t="s">
        <v>70</v>
      </c>
      <c r="D113" s="34">
        <v>2</v>
      </c>
      <c r="E113" s="34"/>
      <c r="F113" s="34">
        <v>2</v>
      </c>
      <c r="G113" s="34"/>
      <c r="H113" s="35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4:20" ht="12.75">
      <c r="D114" s="17">
        <f>SUM(D112:D113)</f>
        <v>3.5</v>
      </c>
      <c r="F114" s="17">
        <v>3.5</v>
      </c>
      <c r="H114" s="6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8:20" ht="12.75">
      <c r="H115" s="6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12.75">
      <c r="A116" s="8">
        <v>5</v>
      </c>
      <c r="B116" s="8" t="s">
        <v>11</v>
      </c>
      <c r="C116" s="3" t="s">
        <v>82</v>
      </c>
      <c r="D116" s="16">
        <v>11.6</v>
      </c>
      <c r="E116" s="16">
        <v>0</v>
      </c>
      <c r="F116" s="16">
        <v>11.6</v>
      </c>
      <c r="G116" s="16">
        <v>0</v>
      </c>
      <c r="H116" s="6" t="s">
        <v>277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12.75">
      <c r="A117" s="8">
        <v>5</v>
      </c>
      <c r="B117" s="8" t="s">
        <v>11</v>
      </c>
      <c r="C117" s="3" t="s">
        <v>83</v>
      </c>
      <c r="D117" s="16">
        <v>1.4</v>
      </c>
      <c r="E117" s="16">
        <v>0</v>
      </c>
      <c r="F117" s="16">
        <v>1.4</v>
      </c>
      <c r="G117" s="16">
        <v>0</v>
      </c>
      <c r="H117" s="6" t="s">
        <v>278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12.75">
      <c r="A118" s="8">
        <v>5</v>
      </c>
      <c r="B118" s="8" t="s">
        <v>11</v>
      </c>
      <c r="C118" s="3" t="s">
        <v>84</v>
      </c>
      <c r="D118" s="16">
        <v>1.3</v>
      </c>
      <c r="E118" s="16">
        <v>0</v>
      </c>
      <c r="F118" s="16">
        <v>1.3</v>
      </c>
      <c r="G118" s="16">
        <v>0</v>
      </c>
      <c r="H118" s="6" t="s">
        <v>279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12.75">
      <c r="A119" s="8">
        <v>5</v>
      </c>
      <c r="B119" s="8" t="s">
        <v>11</v>
      </c>
      <c r="C119" s="3" t="s">
        <v>85</v>
      </c>
      <c r="D119" s="16">
        <v>7.2</v>
      </c>
      <c r="E119" s="16">
        <v>0</v>
      </c>
      <c r="F119" s="16">
        <v>7.2</v>
      </c>
      <c r="G119" s="16">
        <v>0</v>
      </c>
      <c r="H119" s="6" t="s">
        <v>280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12.75">
      <c r="A120" s="8">
        <v>5</v>
      </c>
      <c r="B120" s="8" t="s">
        <v>429</v>
      </c>
      <c r="C120" s="3" t="s">
        <v>470</v>
      </c>
      <c r="D120" s="16">
        <v>10.6</v>
      </c>
      <c r="E120" s="16">
        <v>0</v>
      </c>
      <c r="F120" s="16">
        <v>10.6</v>
      </c>
      <c r="G120" s="16">
        <v>0</v>
      </c>
      <c r="H120" s="6" t="s">
        <v>281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12.75">
      <c r="A121" s="8">
        <v>5</v>
      </c>
      <c r="B121" s="8" t="s">
        <v>11</v>
      </c>
      <c r="C121" s="3" t="s">
        <v>86</v>
      </c>
      <c r="D121" s="16">
        <v>6.1</v>
      </c>
      <c r="E121" s="16">
        <v>0</v>
      </c>
      <c r="F121" s="16">
        <v>6.1</v>
      </c>
      <c r="G121" s="16">
        <v>0</v>
      </c>
      <c r="H121" s="5" t="s">
        <v>283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12.75">
      <c r="A122" s="8">
        <v>5</v>
      </c>
      <c r="B122" s="8" t="s">
        <v>429</v>
      </c>
      <c r="C122" s="3" t="s">
        <v>467</v>
      </c>
      <c r="D122" s="16">
        <v>6</v>
      </c>
      <c r="E122" s="16">
        <v>1.1</v>
      </c>
      <c r="F122" s="16">
        <v>4.9</v>
      </c>
      <c r="G122" s="16">
        <v>0</v>
      </c>
      <c r="H122" s="6" t="s">
        <v>282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12.75">
      <c r="A123" s="8">
        <v>5</v>
      </c>
      <c r="B123" s="8" t="s">
        <v>11</v>
      </c>
      <c r="C123" s="3" t="s">
        <v>88</v>
      </c>
      <c r="D123" s="16">
        <v>5.4</v>
      </c>
      <c r="E123" s="16">
        <v>0</v>
      </c>
      <c r="F123" s="16">
        <v>5.4</v>
      </c>
      <c r="G123" s="16">
        <v>0</v>
      </c>
      <c r="H123" s="6" t="s">
        <v>285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12.75">
      <c r="A124" s="8">
        <v>5</v>
      </c>
      <c r="B124" s="8" t="s">
        <v>11</v>
      </c>
      <c r="C124" s="3" t="s">
        <v>413</v>
      </c>
      <c r="D124" s="16">
        <v>0.2</v>
      </c>
      <c r="E124" s="16">
        <v>0</v>
      </c>
      <c r="F124" s="16">
        <v>0.2</v>
      </c>
      <c r="G124" s="16">
        <v>0</v>
      </c>
      <c r="H124" s="6" t="s">
        <v>416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12.75">
      <c r="A125" s="8">
        <v>5</v>
      </c>
      <c r="B125" s="8" t="s">
        <v>11</v>
      </c>
      <c r="C125" s="3" t="s">
        <v>89</v>
      </c>
      <c r="D125" s="16">
        <v>0.5</v>
      </c>
      <c r="E125" s="16">
        <v>0</v>
      </c>
      <c r="F125" s="16">
        <v>0.5</v>
      </c>
      <c r="G125" s="16">
        <v>0</v>
      </c>
      <c r="H125" s="6" t="s">
        <v>368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12.75">
      <c r="A126" s="8">
        <v>5</v>
      </c>
      <c r="B126" s="8" t="s">
        <v>11</v>
      </c>
      <c r="C126" s="3" t="s">
        <v>90</v>
      </c>
      <c r="D126" s="16">
        <v>1</v>
      </c>
      <c r="E126" s="16">
        <v>0</v>
      </c>
      <c r="F126" s="16">
        <v>1</v>
      </c>
      <c r="G126" s="16">
        <v>0</v>
      </c>
      <c r="H126" s="6" t="s">
        <v>286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12.75">
      <c r="A127" s="8">
        <v>5</v>
      </c>
      <c r="B127" s="8" t="s">
        <v>11</v>
      </c>
      <c r="C127" s="3" t="s">
        <v>91</v>
      </c>
      <c r="D127" s="16">
        <v>1</v>
      </c>
      <c r="E127" s="16">
        <v>0</v>
      </c>
      <c r="F127" s="16">
        <v>1</v>
      </c>
      <c r="G127" s="16">
        <v>0</v>
      </c>
      <c r="H127" s="6" t="s">
        <v>287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12.75">
      <c r="A128" s="8">
        <v>5</v>
      </c>
      <c r="B128" s="8" t="s">
        <v>11</v>
      </c>
      <c r="C128" s="3" t="s">
        <v>92</v>
      </c>
      <c r="D128" s="16">
        <v>10.6</v>
      </c>
      <c r="E128" s="16">
        <v>3.9</v>
      </c>
      <c r="F128" s="16">
        <v>6.7</v>
      </c>
      <c r="G128" s="16">
        <v>0</v>
      </c>
      <c r="H128" s="6" t="s">
        <v>288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12.75">
      <c r="A129" s="8">
        <v>5</v>
      </c>
      <c r="B129" s="8" t="s">
        <v>11</v>
      </c>
      <c r="C129" s="3" t="s">
        <v>81</v>
      </c>
      <c r="D129" s="16">
        <v>5</v>
      </c>
      <c r="E129" s="16">
        <v>0</v>
      </c>
      <c r="F129" s="16">
        <v>5</v>
      </c>
      <c r="G129" s="16">
        <v>0</v>
      </c>
      <c r="H129" s="6" t="s">
        <v>289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12.75">
      <c r="A130" s="8">
        <v>5</v>
      </c>
      <c r="B130" s="8" t="s">
        <v>11</v>
      </c>
      <c r="C130" s="3" t="s">
        <v>183</v>
      </c>
      <c r="D130" s="16">
        <v>2</v>
      </c>
      <c r="E130" s="16">
        <v>0</v>
      </c>
      <c r="F130" s="16">
        <v>2</v>
      </c>
      <c r="G130" s="16">
        <v>0</v>
      </c>
      <c r="H130" s="6" t="s">
        <v>290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4:20" ht="12.75">
      <c r="D131" s="17">
        <f>SUM(D116:D130)</f>
        <v>69.9</v>
      </c>
      <c r="E131" s="17">
        <f>SUM(E116:E130)</f>
        <v>5</v>
      </c>
      <c r="F131" s="17">
        <f>SUM(F116:F130)</f>
        <v>64.9</v>
      </c>
      <c r="G131" s="17">
        <f>SUM(G116:G130)</f>
        <v>0</v>
      </c>
      <c r="H131" s="17">
        <f>SUM(E131:G131)</f>
        <v>69.9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8:20" ht="12.75">
      <c r="H132" s="6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12.75">
      <c r="A133" s="8">
        <v>5</v>
      </c>
      <c r="B133" s="8" t="s">
        <v>429</v>
      </c>
      <c r="C133" s="3" t="s">
        <v>468</v>
      </c>
      <c r="D133" s="16">
        <v>0.5</v>
      </c>
      <c r="F133" s="16">
        <v>0.5</v>
      </c>
      <c r="H133" s="6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12.75">
      <c r="A134" s="8">
        <v>5</v>
      </c>
      <c r="B134" s="8" t="s">
        <v>429</v>
      </c>
      <c r="C134" s="3" t="s">
        <v>469</v>
      </c>
      <c r="D134" s="16">
        <v>1</v>
      </c>
      <c r="F134" s="16">
        <v>1</v>
      </c>
      <c r="H134" s="6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4:20" ht="12.75">
      <c r="D135" s="17">
        <f>SUM(D133:D134)</f>
        <v>1.5</v>
      </c>
      <c r="F135" s="17">
        <f>SUM(F133:F134)</f>
        <v>1.5</v>
      </c>
      <c r="H135" s="6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8:20" ht="12.75">
      <c r="H136" s="6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12.75">
      <c r="A137" s="8">
        <v>5</v>
      </c>
      <c r="B137" s="8" t="s">
        <v>11</v>
      </c>
      <c r="C137" s="32" t="s">
        <v>93</v>
      </c>
      <c r="D137" s="16">
        <v>4</v>
      </c>
      <c r="F137" s="16">
        <v>4</v>
      </c>
      <c r="G137" s="16">
        <v>0</v>
      </c>
      <c r="H137" s="6" t="s">
        <v>289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12.75">
      <c r="A138" s="8">
        <v>5</v>
      </c>
      <c r="B138" s="8" t="s">
        <v>429</v>
      </c>
      <c r="C138" s="32" t="s">
        <v>87</v>
      </c>
      <c r="D138" s="16">
        <v>3.5</v>
      </c>
      <c r="F138" s="16">
        <v>3.5</v>
      </c>
      <c r="G138" s="16">
        <v>0</v>
      </c>
      <c r="H138" s="6" t="s">
        <v>282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3:20" ht="12.75">
      <c r="C139" s="32"/>
      <c r="D139" s="17">
        <f>SUM(D137:D138)</f>
        <v>7.5</v>
      </c>
      <c r="F139" s="17">
        <f>SUM(F137:F138)</f>
        <v>7.5</v>
      </c>
      <c r="H139" s="6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8:20" ht="12.75">
      <c r="H140" s="6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12.75">
      <c r="A141" s="8">
        <v>6</v>
      </c>
      <c r="B141" s="8" t="s">
        <v>11</v>
      </c>
      <c r="C141" s="3" t="s">
        <v>428</v>
      </c>
      <c r="D141" s="16">
        <v>0.2</v>
      </c>
      <c r="E141" s="16">
        <v>0</v>
      </c>
      <c r="F141" s="16">
        <v>0.2</v>
      </c>
      <c r="G141" s="16">
        <v>0</v>
      </c>
      <c r="H141" s="6" t="s">
        <v>439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12.75">
      <c r="A142" s="8">
        <v>6</v>
      </c>
      <c r="B142" s="8" t="s">
        <v>11</v>
      </c>
      <c r="C142" s="3" t="s">
        <v>356</v>
      </c>
      <c r="D142" s="16">
        <v>3.7</v>
      </c>
      <c r="E142" s="16">
        <v>0</v>
      </c>
      <c r="F142" s="16">
        <v>3.7</v>
      </c>
      <c r="G142" s="16">
        <v>0</v>
      </c>
      <c r="H142" s="6" t="s">
        <v>369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12.75">
      <c r="A143" s="8">
        <v>6</v>
      </c>
      <c r="B143" s="8" t="s">
        <v>11</v>
      </c>
      <c r="C143" s="3" t="s">
        <v>95</v>
      </c>
      <c r="D143" s="16">
        <v>3.8</v>
      </c>
      <c r="E143" s="16">
        <v>0</v>
      </c>
      <c r="F143" s="16">
        <v>3.8</v>
      </c>
      <c r="G143" s="16">
        <v>0</v>
      </c>
      <c r="H143" s="6" t="s">
        <v>291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12.75">
      <c r="A144" s="8">
        <v>6</v>
      </c>
      <c r="B144" s="8" t="s">
        <v>11</v>
      </c>
      <c r="C144" s="3" t="s">
        <v>473</v>
      </c>
      <c r="D144" s="16">
        <v>0.4</v>
      </c>
      <c r="E144" s="16">
        <v>0</v>
      </c>
      <c r="F144" s="16">
        <v>0</v>
      </c>
      <c r="G144" s="16">
        <v>0.4</v>
      </c>
      <c r="H144" s="6" t="s">
        <v>502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12.75">
      <c r="A145" s="8">
        <v>6</v>
      </c>
      <c r="B145" s="8" t="s">
        <v>11</v>
      </c>
      <c r="C145" s="3" t="s">
        <v>500</v>
      </c>
      <c r="D145" s="16">
        <v>0.5</v>
      </c>
      <c r="E145" s="16">
        <v>0</v>
      </c>
      <c r="F145" s="16">
        <v>0</v>
      </c>
      <c r="G145" s="16">
        <v>0.5</v>
      </c>
      <c r="H145" s="6" t="s">
        <v>501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12.75">
      <c r="A146" s="8">
        <v>6</v>
      </c>
      <c r="B146" s="8" t="s">
        <v>11</v>
      </c>
      <c r="C146" s="3" t="s">
        <v>96</v>
      </c>
      <c r="D146" s="16">
        <v>0.2</v>
      </c>
      <c r="E146" s="16">
        <v>0</v>
      </c>
      <c r="F146" s="16">
        <v>0.2</v>
      </c>
      <c r="G146" s="16">
        <v>0</v>
      </c>
      <c r="H146" s="6" t="s">
        <v>292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12.75">
      <c r="A147" s="8">
        <v>6</v>
      </c>
      <c r="B147" s="8" t="s">
        <v>11</v>
      </c>
      <c r="C147" s="3" t="s">
        <v>97</v>
      </c>
      <c r="D147" s="16">
        <v>10.5</v>
      </c>
      <c r="E147" s="16">
        <v>0</v>
      </c>
      <c r="F147" s="16">
        <v>10.5</v>
      </c>
      <c r="G147" s="16">
        <v>0</v>
      </c>
      <c r="H147" s="6" t="s">
        <v>293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12.75">
      <c r="A148" s="8">
        <v>6</v>
      </c>
      <c r="B148" s="8" t="s">
        <v>11</v>
      </c>
      <c r="C148" s="3" t="s">
        <v>444</v>
      </c>
      <c r="D148" s="16">
        <v>0.4</v>
      </c>
      <c r="E148" s="16">
        <v>0</v>
      </c>
      <c r="F148" s="16">
        <v>0.4</v>
      </c>
      <c r="G148" s="16">
        <v>0</v>
      </c>
      <c r="H148" s="6" t="s">
        <v>294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12.75">
      <c r="A149" s="8">
        <v>6</v>
      </c>
      <c r="B149" s="8" t="s">
        <v>11</v>
      </c>
      <c r="C149" s="3" t="s">
        <v>418</v>
      </c>
      <c r="D149" s="16">
        <v>0.4</v>
      </c>
      <c r="E149" s="16">
        <v>0</v>
      </c>
      <c r="F149" s="16">
        <v>0.4</v>
      </c>
      <c r="G149" s="16">
        <v>0</v>
      </c>
      <c r="H149" s="6" t="s">
        <v>419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12.75">
      <c r="A150" s="8">
        <v>6</v>
      </c>
      <c r="B150" s="8" t="s">
        <v>429</v>
      </c>
      <c r="C150" s="3" t="s">
        <v>472</v>
      </c>
      <c r="D150" s="16">
        <v>2</v>
      </c>
      <c r="E150" s="16">
        <v>0</v>
      </c>
      <c r="F150" s="16">
        <v>2</v>
      </c>
      <c r="G150" s="16">
        <v>0</v>
      </c>
      <c r="H150" s="6" t="s">
        <v>295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12.75">
      <c r="A151" s="8">
        <v>6</v>
      </c>
      <c r="B151" s="8" t="s">
        <v>11</v>
      </c>
      <c r="C151" s="3" t="s">
        <v>226</v>
      </c>
      <c r="D151" s="16">
        <v>1.7</v>
      </c>
      <c r="E151" s="16">
        <v>0</v>
      </c>
      <c r="F151" s="16">
        <v>1.7</v>
      </c>
      <c r="G151" s="16">
        <v>0</v>
      </c>
      <c r="H151" s="6" t="s">
        <v>296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12.75">
      <c r="A152" s="8">
        <v>6</v>
      </c>
      <c r="B152" s="8" t="s">
        <v>11</v>
      </c>
      <c r="C152" s="3" t="s">
        <v>98</v>
      </c>
      <c r="D152" s="16">
        <v>0.9</v>
      </c>
      <c r="E152" s="16">
        <v>0</v>
      </c>
      <c r="F152" s="16">
        <v>0.9</v>
      </c>
      <c r="G152" s="16">
        <v>0</v>
      </c>
      <c r="H152" s="6" t="s">
        <v>370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12.75">
      <c r="A153" s="8">
        <v>6</v>
      </c>
      <c r="B153" s="8" t="s">
        <v>429</v>
      </c>
      <c r="C153" s="3" t="s">
        <v>99</v>
      </c>
      <c r="D153" s="16">
        <v>9.2</v>
      </c>
      <c r="E153" s="16">
        <v>0</v>
      </c>
      <c r="F153" s="16">
        <v>9.2</v>
      </c>
      <c r="G153" s="16">
        <v>0</v>
      </c>
      <c r="H153" s="6" t="s">
        <v>371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12.75">
      <c r="A154" s="8">
        <v>6</v>
      </c>
      <c r="B154" s="8" t="s">
        <v>11</v>
      </c>
      <c r="C154" s="3" t="s">
        <v>94</v>
      </c>
      <c r="D154" s="16">
        <v>5</v>
      </c>
      <c r="E154" s="16">
        <v>0</v>
      </c>
      <c r="F154" s="16">
        <v>5</v>
      </c>
      <c r="G154" s="16">
        <v>0</v>
      </c>
      <c r="H154" s="6" t="s">
        <v>297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12.75">
      <c r="A155" s="8">
        <v>6</v>
      </c>
      <c r="B155" s="8" t="s">
        <v>11</v>
      </c>
      <c r="C155" s="3" t="s">
        <v>100</v>
      </c>
      <c r="D155" s="16">
        <v>1</v>
      </c>
      <c r="E155" s="16">
        <v>0</v>
      </c>
      <c r="F155" s="16">
        <v>1</v>
      </c>
      <c r="G155" s="16">
        <v>0</v>
      </c>
      <c r="H155" s="6" t="s">
        <v>372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12.75">
      <c r="A156" s="8">
        <v>6</v>
      </c>
      <c r="B156" s="8" t="s">
        <v>11</v>
      </c>
      <c r="C156" s="3" t="s">
        <v>220</v>
      </c>
      <c r="D156" s="16">
        <v>3.3</v>
      </c>
      <c r="E156" s="16">
        <v>0</v>
      </c>
      <c r="F156" s="16">
        <v>3.3</v>
      </c>
      <c r="G156" s="16">
        <v>0</v>
      </c>
      <c r="H156" s="6" t="s">
        <v>373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12.75">
      <c r="A157" s="8">
        <v>6</v>
      </c>
      <c r="B157" s="8" t="s">
        <v>11</v>
      </c>
      <c r="C157" s="3" t="s">
        <v>101</v>
      </c>
      <c r="D157" s="16">
        <v>5.3</v>
      </c>
      <c r="E157" s="16">
        <v>0</v>
      </c>
      <c r="F157" s="16">
        <v>5.3</v>
      </c>
      <c r="G157" s="16">
        <v>0</v>
      </c>
      <c r="H157" s="6" t="s">
        <v>374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12.75">
      <c r="A158" s="8">
        <v>6</v>
      </c>
      <c r="B158" s="8" t="s">
        <v>11</v>
      </c>
      <c r="C158" s="3" t="s">
        <v>102</v>
      </c>
      <c r="D158" s="16">
        <v>9</v>
      </c>
      <c r="E158" s="16">
        <v>0</v>
      </c>
      <c r="F158" s="16">
        <v>9</v>
      </c>
      <c r="G158" s="16">
        <v>0</v>
      </c>
      <c r="H158" s="6" t="s">
        <v>377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12.75">
      <c r="A159" s="8">
        <v>6</v>
      </c>
      <c r="B159" s="8" t="s">
        <v>11</v>
      </c>
      <c r="C159" s="3" t="s">
        <v>103</v>
      </c>
      <c r="D159" s="16">
        <v>2</v>
      </c>
      <c r="E159" s="16">
        <v>0</v>
      </c>
      <c r="F159" s="16">
        <v>2</v>
      </c>
      <c r="G159" s="16">
        <v>0</v>
      </c>
      <c r="H159" s="6" t="s">
        <v>378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12.75">
      <c r="A160" s="8">
        <v>6</v>
      </c>
      <c r="B160" s="8" t="s">
        <v>429</v>
      </c>
      <c r="C160" s="3" t="s">
        <v>104</v>
      </c>
      <c r="D160" s="16">
        <v>18</v>
      </c>
      <c r="E160" s="16">
        <v>0</v>
      </c>
      <c r="F160" s="16">
        <v>15.4</v>
      </c>
      <c r="G160" s="16">
        <v>2.6</v>
      </c>
      <c r="H160" s="6" t="s">
        <v>298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12.75">
      <c r="A161" s="3"/>
      <c r="B161" s="3"/>
      <c r="D161" s="37">
        <f>SUM(D141:D160)</f>
        <v>77.49999999999999</v>
      </c>
      <c r="E161" s="37">
        <f>SUM(E141:E160)</f>
        <v>0</v>
      </c>
      <c r="F161" s="37">
        <f>SUM(F141:F160)</f>
        <v>73.99999999999999</v>
      </c>
      <c r="G161" s="37">
        <f>SUM(G141:G160)</f>
        <v>3.5</v>
      </c>
      <c r="H161" s="37">
        <f>SUM(E161:G161)</f>
        <v>77.49999999999999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12.75">
      <c r="A162" s="3"/>
      <c r="B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12.75">
      <c r="A163" s="8">
        <v>6</v>
      </c>
      <c r="B163" s="8" t="s">
        <v>429</v>
      </c>
      <c r="C163" s="3" t="s">
        <v>474</v>
      </c>
      <c r="D163" s="3">
        <v>0.5</v>
      </c>
      <c r="E163" s="3"/>
      <c r="F163" s="3">
        <v>0.5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12.75">
      <c r="A164" s="8">
        <v>6</v>
      </c>
      <c r="B164" s="8" t="s">
        <v>429</v>
      </c>
      <c r="C164" s="3" t="s">
        <v>376</v>
      </c>
      <c r="D164" s="16">
        <v>1.5</v>
      </c>
      <c r="F164" s="16">
        <v>1.5</v>
      </c>
      <c r="G164" s="16">
        <v>0</v>
      </c>
      <c r="H164" s="6" t="s">
        <v>375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12.75">
      <c r="A165" s="8">
        <v>6</v>
      </c>
      <c r="B165" s="8" t="s">
        <v>429</v>
      </c>
      <c r="C165" s="3" t="s">
        <v>471</v>
      </c>
      <c r="D165" s="16">
        <v>4.2</v>
      </c>
      <c r="F165" s="16">
        <v>4.2</v>
      </c>
      <c r="H165" s="6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3:20" ht="12.75">
      <c r="C166" s="32"/>
      <c r="D166" s="17">
        <f>SUM(D163:D165)</f>
        <v>6.2</v>
      </c>
      <c r="F166" s="17">
        <f>SUM(F163:F165)</f>
        <v>6.2</v>
      </c>
      <c r="H166" s="6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3:20" ht="12.75">
      <c r="C167" s="32"/>
      <c r="H167" s="6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12.75">
      <c r="A168" s="8">
        <v>6</v>
      </c>
      <c r="B168" s="8" t="s">
        <v>11</v>
      </c>
      <c r="C168" s="32" t="s">
        <v>106</v>
      </c>
      <c r="D168" s="16">
        <v>2</v>
      </c>
      <c r="F168" s="16">
        <v>2</v>
      </c>
      <c r="G168" s="16">
        <v>0</v>
      </c>
      <c r="H168" s="6" t="s">
        <v>380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12.75">
      <c r="A169" s="8">
        <v>6</v>
      </c>
      <c r="B169" s="8" t="s">
        <v>11</v>
      </c>
      <c r="C169" s="32" t="s">
        <v>105</v>
      </c>
      <c r="D169" s="16">
        <v>1</v>
      </c>
      <c r="F169" s="16">
        <v>1</v>
      </c>
      <c r="G169" s="16">
        <v>0</v>
      </c>
      <c r="H169" s="6" t="s">
        <v>379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3:20" ht="12.75">
      <c r="C170" s="32"/>
      <c r="D170" s="17">
        <f>SUM(D168:D169)</f>
        <v>3</v>
      </c>
      <c r="F170" s="17">
        <f>SUM(F168:F169)</f>
        <v>3</v>
      </c>
      <c r="H170" s="6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8:20" ht="12.75">
      <c r="H171" s="6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12.75">
      <c r="A172" s="8">
        <v>7</v>
      </c>
      <c r="B172" s="8" t="s">
        <v>429</v>
      </c>
      <c r="C172" s="3" t="s">
        <v>476</v>
      </c>
      <c r="D172" s="36">
        <v>13</v>
      </c>
      <c r="E172" s="36">
        <v>0</v>
      </c>
      <c r="F172" s="36">
        <v>0</v>
      </c>
      <c r="G172" s="36">
        <v>13</v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12.75">
      <c r="A173" s="8">
        <v>7</v>
      </c>
      <c r="B173" s="8" t="s">
        <v>429</v>
      </c>
      <c r="C173" s="3" t="s">
        <v>432</v>
      </c>
      <c r="D173" s="16">
        <v>3</v>
      </c>
      <c r="E173" s="16">
        <v>0</v>
      </c>
      <c r="F173" s="16">
        <v>3</v>
      </c>
      <c r="G173" s="16">
        <v>0</v>
      </c>
      <c r="H173" s="6" t="s">
        <v>440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12.75">
      <c r="A174" s="8">
        <v>7</v>
      </c>
      <c r="B174" s="8" t="s">
        <v>11</v>
      </c>
      <c r="C174" s="3" t="s">
        <v>108</v>
      </c>
      <c r="D174" s="16">
        <v>2</v>
      </c>
      <c r="E174" s="16">
        <v>0</v>
      </c>
      <c r="F174" s="16">
        <v>2</v>
      </c>
      <c r="G174" s="16">
        <v>0</v>
      </c>
      <c r="H174" s="6" t="s">
        <v>301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12.75">
      <c r="A175" s="8">
        <v>7</v>
      </c>
      <c r="B175" s="8" t="s">
        <v>11</v>
      </c>
      <c r="C175" s="3" t="s">
        <v>109</v>
      </c>
      <c r="D175" s="16">
        <v>5</v>
      </c>
      <c r="E175" s="16">
        <v>0</v>
      </c>
      <c r="F175" s="16">
        <v>5</v>
      </c>
      <c r="G175" s="16">
        <v>0</v>
      </c>
      <c r="H175" s="6" t="s">
        <v>302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12.75">
      <c r="A176" s="8">
        <v>7</v>
      </c>
      <c r="B176" s="8" t="s">
        <v>11</v>
      </c>
      <c r="C176" s="3" t="s">
        <v>487</v>
      </c>
      <c r="D176" s="16">
        <v>0.5</v>
      </c>
      <c r="E176" s="16">
        <v>0</v>
      </c>
      <c r="F176" s="16">
        <v>0.5</v>
      </c>
      <c r="G176" s="16">
        <v>0</v>
      </c>
      <c r="H176" s="6" t="s">
        <v>488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12.75">
      <c r="A177" s="8">
        <v>7</v>
      </c>
      <c r="B177" s="8" t="s">
        <v>11</v>
      </c>
      <c r="C177" s="3" t="s">
        <v>118</v>
      </c>
      <c r="D177" s="16">
        <v>4</v>
      </c>
      <c r="E177" s="16">
        <v>0</v>
      </c>
      <c r="F177" s="16">
        <v>4</v>
      </c>
      <c r="G177" s="16">
        <v>0</v>
      </c>
      <c r="H177" s="6" t="s">
        <v>303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12.75">
      <c r="A178" s="8">
        <v>7</v>
      </c>
      <c r="B178" s="8" t="s">
        <v>11</v>
      </c>
      <c r="C178" s="3" t="s">
        <v>119</v>
      </c>
      <c r="D178" s="16">
        <v>2.1</v>
      </c>
      <c r="E178" s="16">
        <v>0</v>
      </c>
      <c r="F178" s="16">
        <v>2.1</v>
      </c>
      <c r="G178" s="16">
        <v>0</v>
      </c>
      <c r="H178" s="6" t="s">
        <v>304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12.75">
      <c r="A179" s="8">
        <v>7</v>
      </c>
      <c r="B179" s="8" t="s">
        <v>11</v>
      </c>
      <c r="C179" s="3" t="s">
        <v>142</v>
      </c>
      <c r="D179" s="16">
        <v>9.3</v>
      </c>
      <c r="E179" s="16">
        <v>2.3</v>
      </c>
      <c r="F179" s="16">
        <v>7</v>
      </c>
      <c r="G179" s="16">
        <v>0</v>
      </c>
      <c r="H179" s="6" t="s">
        <v>323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12.75">
      <c r="A180" s="8">
        <v>7</v>
      </c>
      <c r="B180" s="8" t="s">
        <v>11</v>
      </c>
      <c r="C180" s="3" t="s">
        <v>414</v>
      </c>
      <c r="D180" s="16">
        <v>1.7</v>
      </c>
      <c r="E180" s="16">
        <v>0</v>
      </c>
      <c r="F180" s="16">
        <v>1.7</v>
      </c>
      <c r="G180" s="16">
        <v>0</v>
      </c>
      <c r="H180" s="6" t="s">
        <v>415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12.75">
      <c r="A181" s="8">
        <v>7</v>
      </c>
      <c r="B181" s="8" t="s">
        <v>429</v>
      </c>
      <c r="C181" s="3" t="s">
        <v>121</v>
      </c>
      <c r="D181" s="16">
        <v>8.3</v>
      </c>
      <c r="E181" s="16">
        <v>0</v>
      </c>
      <c r="F181" s="16">
        <v>8.3</v>
      </c>
      <c r="G181" s="16">
        <v>0</v>
      </c>
      <c r="H181" s="5" t="s">
        <v>307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12.75">
      <c r="A182" s="8">
        <v>7</v>
      </c>
      <c r="B182" s="8" t="s">
        <v>11</v>
      </c>
      <c r="C182" s="3" t="s">
        <v>122</v>
      </c>
      <c r="D182" s="16">
        <v>4</v>
      </c>
      <c r="E182" s="16">
        <v>0</v>
      </c>
      <c r="F182" s="16">
        <v>4</v>
      </c>
      <c r="G182" s="16">
        <v>0</v>
      </c>
      <c r="H182" s="6" t="s">
        <v>306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12.75">
      <c r="A183" s="8">
        <v>7</v>
      </c>
      <c r="B183" s="8" t="s">
        <v>429</v>
      </c>
      <c r="C183" s="3" t="s">
        <v>430</v>
      </c>
      <c r="D183" s="16">
        <v>11</v>
      </c>
      <c r="E183" s="16">
        <v>0</v>
      </c>
      <c r="F183" s="16">
        <v>11</v>
      </c>
      <c r="G183" s="16">
        <v>0</v>
      </c>
      <c r="H183" s="6" t="s">
        <v>441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12.75">
      <c r="A184" s="8">
        <v>7</v>
      </c>
      <c r="B184" s="8" t="s">
        <v>11</v>
      </c>
      <c r="C184" s="3" t="s">
        <v>123</v>
      </c>
      <c r="D184" s="16">
        <v>1.1</v>
      </c>
      <c r="E184" s="16">
        <v>0</v>
      </c>
      <c r="F184" s="16">
        <v>1.1</v>
      </c>
      <c r="G184" s="16">
        <v>0</v>
      </c>
      <c r="H184" s="6" t="s">
        <v>308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12.75">
      <c r="A185" s="8">
        <v>7</v>
      </c>
      <c r="B185" s="8" t="s">
        <v>11</v>
      </c>
      <c r="C185" s="3" t="s">
        <v>124</v>
      </c>
      <c r="D185" s="16">
        <v>2.8</v>
      </c>
      <c r="E185" s="16">
        <v>0</v>
      </c>
      <c r="F185" s="16">
        <v>2.8</v>
      </c>
      <c r="G185" s="16">
        <v>0</v>
      </c>
      <c r="H185" s="6" t="s">
        <v>382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12.75">
      <c r="A186" s="8">
        <v>7</v>
      </c>
      <c r="B186" s="8" t="s">
        <v>11</v>
      </c>
      <c r="C186" s="3" t="s">
        <v>125</v>
      </c>
      <c r="D186" s="16">
        <v>8.3</v>
      </c>
      <c r="E186" s="16">
        <v>4.8</v>
      </c>
      <c r="F186" s="16">
        <v>3.5</v>
      </c>
      <c r="G186" s="16">
        <v>0</v>
      </c>
      <c r="H186" s="6" t="s">
        <v>309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4:20" ht="12.75">
      <c r="D187" s="17">
        <f>SUM(D172:D186)</f>
        <v>76.1</v>
      </c>
      <c r="E187" s="17">
        <f>SUM(E173:E186)</f>
        <v>7.1</v>
      </c>
      <c r="F187" s="17">
        <f>SUM(F173:F186)</f>
        <v>56</v>
      </c>
      <c r="G187" s="17">
        <f>SUM(G172:G186)</f>
        <v>13</v>
      </c>
      <c r="H187" s="17">
        <f>SUM(E187:G187)</f>
        <v>76.1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8:20" ht="12.75">
      <c r="H188" s="6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12.75">
      <c r="A189" s="8">
        <v>7</v>
      </c>
      <c r="B189" s="8" t="s">
        <v>429</v>
      </c>
      <c r="C189" s="31" t="s">
        <v>114</v>
      </c>
      <c r="D189" s="16">
        <v>0.4</v>
      </c>
      <c r="F189" s="16">
        <v>0.4</v>
      </c>
      <c r="H189" s="6" t="s">
        <v>299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12.75">
      <c r="A190" s="8">
        <v>7</v>
      </c>
      <c r="B190" s="8" t="s">
        <v>429</v>
      </c>
      <c r="C190" s="31" t="s">
        <v>115</v>
      </c>
      <c r="D190" s="16" t="s">
        <v>24</v>
      </c>
      <c r="F190" s="16" t="s">
        <v>24</v>
      </c>
      <c r="H190" s="6" t="s">
        <v>299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12.75">
      <c r="A191" s="8">
        <v>7</v>
      </c>
      <c r="B191" s="8" t="s">
        <v>429</v>
      </c>
      <c r="C191" s="31" t="s">
        <v>117</v>
      </c>
      <c r="D191" s="16">
        <v>2.6</v>
      </c>
      <c r="F191" s="16">
        <v>2.6</v>
      </c>
      <c r="H191" s="6" t="s">
        <v>300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12.75">
      <c r="A192" s="8">
        <v>7</v>
      </c>
      <c r="B192" s="8" t="s">
        <v>429</v>
      </c>
      <c r="C192" s="31" t="s">
        <v>475</v>
      </c>
      <c r="D192" s="16">
        <v>0.5</v>
      </c>
      <c r="F192" s="16">
        <v>0.5</v>
      </c>
      <c r="H192" s="6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3:20" ht="12.75">
      <c r="C193" s="31"/>
      <c r="D193" s="17">
        <f>SUM(D191:D192)</f>
        <v>3.1</v>
      </c>
      <c r="F193" s="17">
        <f>SUM(F191:F192)</f>
        <v>3.1</v>
      </c>
      <c r="H193" s="6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8:20" ht="12.75">
      <c r="H194" s="6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12.75">
      <c r="A195" s="8">
        <v>7</v>
      </c>
      <c r="B195" s="8" t="s">
        <v>429</v>
      </c>
      <c r="C195" s="32" t="s">
        <v>116</v>
      </c>
      <c r="D195" s="16">
        <v>1</v>
      </c>
      <c r="F195" s="16">
        <v>1</v>
      </c>
      <c r="H195" s="6" t="s">
        <v>381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12.75">
      <c r="A196" s="8">
        <v>7</v>
      </c>
      <c r="B196" s="8" t="s">
        <v>429</v>
      </c>
      <c r="C196" s="32" t="s">
        <v>120</v>
      </c>
      <c r="D196" s="16">
        <v>5</v>
      </c>
      <c r="F196" s="16">
        <v>5</v>
      </c>
      <c r="H196" s="6" t="s">
        <v>305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3:20" ht="12.75">
      <c r="C197" s="32"/>
      <c r="D197" s="17">
        <f>SUM(D195:D196)</f>
        <v>6</v>
      </c>
      <c r="F197" s="17">
        <f>SUM(F195:F196)</f>
        <v>6</v>
      </c>
      <c r="H197" s="6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3:20" ht="12.75">
      <c r="C198" s="32"/>
      <c r="H198" s="6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12.75">
      <c r="A199" s="8">
        <v>8</v>
      </c>
      <c r="B199" s="8" t="s">
        <v>11</v>
      </c>
      <c r="C199" s="3" t="s">
        <v>129</v>
      </c>
      <c r="D199" s="16">
        <v>3.1</v>
      </c>
      <c r="E199" s="16">
        <v>0.8</v>
      </c>
      <c r="F199" s="16">
        <v>2.3</v>
      </c>
      <c r="G199" s="16">
        <v>0</v>
      </c>
      <c r="H199" s="6" t="s">
        <v>310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12.75">
      <c r="A200" s="8">
        <v>8</v>
      </c>
      <c r="B200" s="8" t="s">
        <v>11</v>
      </c>
      <c r="C200" s="3" t="s">
        <v>130</v>
      </c>
      <c r="D200" s="16">
        <v>10</v>
      </c>
      <c r="E200" s="16">
        <v>0</v>
      </c>
      <c r="F200" s="16">
        <v>10</v>
      </c>
      <c r="G200" s="16">
        <v>0</v>
      </c>
      <c r="H200" s="6" t="s">
        <v>311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12.75">
      <c r="A201" s="8">
        <v>8</v>
      </c>
      <c r="B201" s="8" t="s">
        <v>11</v>
      </c>
      <c r="C201" s="3" t="s">
        <v>131</v>
      </c>
      <c r="D201" s="16">
        <v>5.5</v>
      </c>
      <c r="E201" s="16">
        <v>0</v>
      </c>
      <c r="F201" s="16">
        <v>5.5</v>
      </c>
      <c r="G201" s="16">
        <v>0</v>
      </c>
      <c r="H201" s="6" t="s">
        <v>312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13.5" customHeight="1">
      <c r="A202" s="8">
        <v>8</v>
      </c>
      <c r="B202" s="8" t="s">
        <v>11</v>
      </c>
      <c r="C202" s="3" t="s">
        <v>132</v>
      </c>
      <c r="D202" s="16">
        <v>0.5</v>
      </c>
      <c r="E202" s="16">
        <v>0</v>
      </c>
      <c r="F202" s="16">
        <v>0.5</v>
      </c>
      <c r="G202" s="16">
        <v>0</v>
      </c>
      <c r="H202" s="6" t="s">
        <v>313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13.5" customHeight="1">
      <c r="A203" s="8">
        <v>8</v>
      </c>
      <c r="B203" s="8" t="s">
        <v>11</v>
      </c>
      <c r="C203" s="3" t="s">
        <v>133</v>
      </c>
      <c r="D203" s="16">
        <v>3.9</v>
      </c>
      <c r="E203" s="16">
        <v>0</v>
      </c>
      <c r="F203" s="16">
        <v>3.9</v>
      </c>
      <c r="G203" s="16">
        <v>0</v>
      </c>
      <c r="H203" s="6" t="s">
        <v>314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12.75">
      <c r="A204" s="8">
        <v>8</v>
      </c>
      <c r="B204" s="8" t="s">
        <v>429</v>
      </c>
      <c r="C204" s="3" t="s">
        <v>478</v>
      </c>
      <c r="D204" s="16">
        <v>15</v>
      </c>
      <c r="E204" s="16">
        <v>4.4</v>
      </c>
      <c r="F204" s="16">
        <v>10.6</v>
      </c>
      <c r="G204" s="16">
        <v>0</v>
      </c>
      <c r="H204" s="6" t="s">
        <v>315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12.75">
      <c r="A205" s="8">
        <v>8</v>
      </c>
      <c r="B205" s="8" t="s">
        <v>11</v>
      </c>
      <c r="C205" s="3" t="s">
        <v>505</v>
      </c>
      <c r="D205" s="16">
        <v>1.1</v>
      </c>
      <c r="E205" s="16">
        <v>0</v>
      </c>
      <c r="F205" s="16">
        <v>0</v>
      </c>
      <c r="G205" s="16">
        <v>1.1</v>
      </c>
      <c r="H205" s="6" t="s">
        <v>506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12.75">
      <c r="A206" s="8">
        <v>8</v>
      </c>
      <c r="B206" s="8" t="s">
        <v>11</v>
      </c>
      <c r="C206" s="3" t="s">
        <v>134</v>
      </c>
      <c r="D206" s="16">
        <v>6</v>
      </c>
      <c r="E206" s="16">
        <v>0</v>
      </c>
      <c r="F206" s="16">
        <v>6</v>
      </c>
      <c r="G206" s="16">
        <v>0</v>
      </c>
      <c r="H206" s="5" t="s">
        <v>317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12.75">
      <c r="A207" s="8">
        <v>8</v>
      </c>
      <c r="B207" s="8" t="s">
        <v>11</v>
      </c>
      <c r="C207" s="3" t="s">
        <v>135</v>
      </c>
      <c r="D207" s="16">
        <v>13</v>
      </c>
      <c r="E207" s="16">
        <v>0</v>
      </c>
      <c r="F207" s="16">
        <v>0</v>
      </c>
      <c r="G207" s="16">
        <v>13</v>
      </c>
      <c r="H207" s="6" t="s">
        <v>316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12.75">
      <c r="A208" s="8">
        <v>8</v>
      </c>
      <c r="B208" s="8" t="s">
        <v>11</v>
      </c>
      <c r="C208" s="3" t="s">
        <v>136</v>
      </c>
      <c r="D208" s="16">
        <v>26.6</v>
      </c>
      <c r="E208" s="16">
        <v>15.4</v>
      </c>
      <c r="F208" s="16">
        <v>11.2</v>
      </c>
      <c r="G208" s="16">
        <v>0</v>
      </c>
      <c r="H208" s="6" t="s">
        <v>318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12.75">
      <c r="A209" s="8">
        <v>8</v>
      </c>
      <c r="B209" s="8" t="s">
        <v>11</v>
      </c>
      <c r="C209" s="3" t="s">
        <v>504</v>
      </c>
      <c r="D209" s="16">
        <v>36.6</v>
      </c>
      <c r="E209" s="16">
        <v>35</v>
      </c>
      <c r="F209" s="16">
        <v>0</v>
      </c>
      <c r="G209" s="16">
        <v>1.6</v>
      </c>
      <c r="H209" s="6" t="s">
        <v>507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12.75">
      <c r="A210" s="8">
        <v>8</v>
      </c>
      <c r="B210" s="8" t="s">
        <v>11</v>
      </c>
      <c r="C210" s="3" t="s">
        <v>126</v>
      </c>
      <c r="D210" s="16">
        <v>2</v>
      </c>
      <c r="E210" s="16">
        <v>0</v>
      </c>
      <c r="F210" s="16">
        <v>2</v>
      </c>
      <c r="G210" s="16">
        <v>0</v>
      </c>
      <c r="H210" s="6" t="s">
        <v>319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12.75">
      <c r="A211" s="8">
        <v>8</v>
      </c>
      <c r="B211" s="8" t="s">
        <v>11</v>
      </c>
      <c r="C211" s="3" t="s">
        <v>137</v>
      </c>
      <c r="D211" s="16">
        <v>0.3</v>
      </c>
      <c r="E211" s="16">
        <v>0</v>
      </c>
      <c r="F211" s="16">
        <v>0.3</v>
      </c>
      <c r="G211" s="16">
        <v>0</v>
      </c>
      <c r="H211" s="6" t="s">
        <v>361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12.75">
      <c r="A212" s="8">
        <v>8</v>
      </c>
      <c r="B212" s="8" t="s">
        <v>11</v>
      </c>
      <c r="C212" s="3" t="s">
        <v>138</v>
      </c>
      <c r="D212" s="16">
        <v>8.4</v>
      </c>
      <c r="E212" s="16">
        <v>0</v>
      </c>
      <c r="F212" s="16">
        <v>4</v>
      </c>
      <c r="G212" s="16">
        <v>4.4</v>
      </c>
      <c r="H212" s="6" t="s">
        <v>320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12.75">
      <c r="A213" s="8">
        <v>8</v>
      </c>
      <c r="B213" s="8" t="s">
        <v>11</v>
      </c>
      <c r="C213" s="3" t="s">
        <v>141</v>
      </c>
      <c r="D213" s="16">
        <v>5</v>
      </c>
      <c r="E213" s="16">
        <v>0</v>
      </c>
      <c r="F213" s="16">
        <v>0</v>
      </c>
      <c r="G213" s="16">
        <v>5</v>
      </c>
      <c r="H213" s="6" t="s">
        <v>322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12.75">
      <c r="A214" s="8">
        <v>8</v>
      </c>
      <c r="B214" s="8" t="s">
        <v>11</v>
      </c>
      <c r="C214" s="3" t="s">
        <v>128</v>
      </c>
      <c r="D214" s="16">
        <v>53.8</v>
      </c>
      <c r="E214" s="16">
        <v>35.8</v>
      </c>
      <c r="F214" s="16">
        <v>11.9</v>
      </c>
      <c r="G214" s="16">
        <v>6.1</v>
      </c>
      <c r="H214" s="6" t="s">
        <v>383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12.75">
      <c r="A215" s="8">
        <v>8</v>
      </c>
      <c r="B215" s="8" t="s">
        <v>429</v>
      </c>
      <c r="C215" s="3" t="s">
        <v>143</v>
      </c>
      <c r="D215" s="16">
        <v>11.1</v>
      </c>
      <c r="E215" s="16">
        <v>0</v>
      </c>
      <c r="F215" s="16">
        <v>11.1</v>
      </c>
      <c r="G215" s="16">
        <v>0</v>
      </c>
      <c r="H215" s="6" t="s">
        <v>324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4:20" ht="12.75">
      <c r="D216" s="17">
        <f>SUM(D199:D215)</f>
        <v>201.9</v>
      </c>
      <c r="E216" s="17">
        <f>SUM(E199:E215)</f>
        <v>91.4</v>
      </c>
      <c r="F216" s="17">
        <f>SUM(F199:F215)</f>
        <v>79.3</v>
      </c>
      <c r="G216" s="17">
        <f>SUM(G199:G215)</f>
        <v>31.200000000000003</v>
      </c>
      <c r="H216" s="17">
        <f>SUM(E216:G216)</f>
        <v>201.89999999999998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8:20" ht="12.75">
      <c r="H217" s="6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12.75">
      <c r="A218" s="8">
        <v>8</v>
      </c>
      <c r="B218" s="8" t="s">
        <v>429</v>
      </c>
      <c r="C218" s="3" t="s">
        <v>477</v>
      </c>
      <c r="D218" s="16">
        <v>1.4</v>
      </c>
      <c r="F218" s="16">
        <v>1.4</v>
      </c>
      <c r="H218" s="6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12.75">
      <c r="A219" s="8">
        <v>8</v>
      </c>
      <c r="B219" s="8" t="s">
        <v>11</v>
      </c>
      <c r="C219" s="31" t="s">
        <v>139</v>
      </c>
      <c r="D219" s="16" t="s">
        <v>24</v>
      </c>
      <c r="F219" s="16" t="s">
        <v>24</v>
      </c>
      <c r="H219" s="6" t="s">
        <v>321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12.75">
      <c r="A220" s="8">
        <v>8</v>
      </c>
      <c r="B220" s="8" t="s">
        <v>11</v>
      </c>
      <c r="C220" s="31" t="s">
        <v>140</v>
      </c>
      <c r="D220" s="16" t="s">
        <v>24</v>
      </c>
      <c r="F220" s="16" t="s">
        <v>24</v>
      </c>
      <c r="H220" s="6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4:20" ht="12.75">
      <c r="D221" s="17">
        <v>1.4</v>
      </c>
      <c r="F221" s="17">
        <v>1.4</v>
      </c>
      <c r="H221" s="6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8:20" ht="12.75">
      <c r="H222" s="6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12.75">
      <c r="A223" s="8">
        <v>9</v>
      </c>
      <c r="B223" s="8" t="s">
        <v>11</v>
      </c>
      <c r="C223" s="3" t="s">
        <v>325</v>
      </c>
      <c r="D223" s="16">
        <v>7</v>
      </c>
      <c r="E223" s="16">
        <v>0</v>
      </c>
      <c r="F223" s="16">
        <v>7</v>
      </c>
      <c r="G223" s="16">
        <v>0</v>
      </c>
      <c r="H223" s="6" t="s">
        <v>326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t="12.75">
      <c r="A224" s="8">
        <v>9</v>
      </c>
      <c r="B224" s="8" t="s">
        <v>11</v>
      </c>
      <c r="C224" s="3" t="s">
        <v>144</v>
      </c>
      <c r="D224" s="16">
        <v>10</v>
      </c>
      <c r="E224" s="16">
        <v>0</v>
      </c>
      <c r="F224" s="16">
        <v>10</v>
      </c>
      <c r="G224" s="16">
        <v>0</v>
      </c>
      <c r="H224" s="6" t="s">
        <v>327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12.75">
      <c r="A225" s="8">
        <v>9</v>
      </c>
      <c r="B225" s="8" t="s">
        <v>11</v>
      </c>
      <c r="C225" s="3" t="s">
        <v>185</v>
      </c>
      <c r="D225" s="16">
        <v>6</v>
      </c>
      <c r="E225" s="16">
        <v>0</v>
      </c>
      <c r="F225" s="16">
        <v>6</v>
      </c>
      <c r="G225" s="16">
        <v>0</v>
      </c>
      <c r="H225" s="6" t="s">
        <v>328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12.75">
      <c r="A226" s="8">
        <v>9</v>
      </c>
      <c r="B226" s="8" t="s">
        <v>11</v>
      </c>
      <c r="C226" s="3" t="s">
        <v>503</v>
      </c>
      <c r="D226" s="16">
        <v>0.4</v>
      </c>
      <c r="E226" s="16">
        <v>0</v>
      </c>
      <c r="F226" s="16">
        <v>0</v>
      </c>
      <c r="G226" s="16">
        <v>0.4</v>
      </c>
      <c r="H226" s="6" t="s">
        <v>502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12.75">
      <c r="A227" s="8">
        <v>9</v>
      </c>
      <c r="B227" s="8" t="s">
        <v>11</v>
      </c>
      <c r="C227" s="3" t="s">
        <v>446</v>
      </c>
      <c r="D227" s="16">
        <v>1.8</v>
      </c>
      <c r="E227" s="16">
        <v>0</v>
      </c>
      <c r="F227" s="16">
        <v>1.8</v>
      </c>
      <c r="G227" s="16">
        <v>0</v>
      </c>
      <c r="H227" s="6" t="s">
        <v>447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12.75">
      <c r="A228" s="8">
        <v>9</v>
      </c>
      <c r="B228" s="8" t="s">
        <v>11</v>
      </c>
      <c r="C228" s="3" t="s">
        <v>145</v>
      </c>
      <c r="D228" s="16">
        <v>9.6</v>
      </c>
      <c r="E228" s="16">
        <v>0</v>
      </c>
      <c r="F228" s="16">
        <v>9.6</v>
      </c>
      <c r="G228" s="16">
        <v>0</v>
      </c>
      <c r="H228" s="6" t="s">
        <v>329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12.75">
      <c r="A229" s="8">
        <v>9</v>
      </c>
      <c r="B229" s="8" t="s">
        <v>11</v>
      </c>
      <c r="C229" s="3" t="s">
        <v>146</v>
      </c>
      <c r="D229" s="16">
        <v>11.7</v>
      </c>
      <c r="E229" s="16">
        <v>0</v>
      </c>
      <c r="F229" s="16">
        <v>11.7</v>
      </c>
      <c r="G229" s="16">
        <v>0</v>
      </c>
      <c r="H229" s="6" t="s">
        <v>330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12.75">
      <c r="A230" s="8">
        <v>9</v>
      </c>
      <c r="B230" s="8" t="s">
        <v>11</v>
      </c>
      <c r="C230" s="3" t="s">
        <v>147</v>
      </c>
      <c r="D230" s="16">
        <v>1.6</v>
      </c>
      <c r="E230" s="16">
        <v>0</v>
      </c>
      <c r="F230" s="16">
        <v>1.6</v>
      </c>
      <c r="G230" s="16">
        <v>0</v>
      </c>
      <c r="H230" s="6" t="s">
        <v>331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12.75">
      <c r="A231" s="8">
        <v>9</v>
      </c>
      <c r="B231" s="8" t="s">
        <v>11</v>
      </c>
      <c r="C231" s="3" t="s">
        <v>148</v>
      </c>
      <c r="D231" s="16">
        <v>12.5</v>
      </c>
      <c r="E231" s="16">
        <v>0</v>
      </c>
      <c r="F231" s="16">
        <v>12.5</v>
      </c>
      <c r="G231" s="16">
        <v>0</v>
      </c>
      <c r="H231" s="6" t="s">
        <v>332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ht="12.75">
      <c r="A232" s="8">
        <v>9</v>
      </c>
      <c r="B232" s="8" t="s">
        <v>11</v>
      </c>
      <c r="C232" s="3" t="s">
        <v>149</v>
      </c>
      <c r="D232" s="16">
        <v>0.3</v>
      </c>
      <c r="E232" s="16">
        <v>0</v>
      </c>
      <c r="F232" s="16">
        <v>0.3</v>
      </c>
      <c r="G232" s="16">
        <v>0</v>
      </c>
      <c r="H232" s="6" t="s">
        <v>333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12.75">
      <c r="A233" s="8">
        <v>9</v>
      </c>
      <c r="B233" s="8" t="s">
        <v>429</v>
      </c>
      <c r="C233" s="3" t="s">
        <v>480</v>
      </c>
      <c r="D233" s="16">
        <v>4.5</v>
      </c>
      <c r="E233" s="16">
        <v>0</v>
      </c>
      <c r="F233" s="16">
        <v>4.5</v>
      </c>
      <c r="G233" s="16">
        <v>0</v>
      </c>
      <c r="H233" s="6" t="s">
        <v>334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12.75">
      <c r="A234" s="8">
        <v>9</v>
      </c>
      <c r="B234" s="8" t="s">
        <v>11</v>
      </c>
      <c r="C234" s="3" t="s">
        <v>150</v>
      </c>
      <c r="D234" s="16">
        <v>7.9</v>
      </c>
      <c r="E234" s="16">
        <v>0</v>
      </c>
      <c r="F234" s="16">
        <v>7.9</v>
      </c>
      <c r="G234" s="16">
        <v>0</v>
      </c>
      <c r="H234" s="6" t="s">
        <v>335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ht="12.75">
      <c r="A235" s="8">
        <v>9</v>
      </c>
      <c r="B235" s="8" t="s">
        <v>429</v>
      </c>
      <c r="C235" s="3" t="s">
        <v>425</v>
      </c>
      <c r="D235" s="16">
        <v>8.4</v>
      </c>
      <c r="E235" s="16">
        <v>0</v>
      </c>
      <c r="F235" s="16">
        <v>8.4</v>
      </c>
      <c r="G235" s="16">
        <v>0</v>
      </c>
      <c r="H235" s="6" t="s">
        <v>336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12.75">
      <c r="A236" s="8">
        <v>9</v>
      </c>
      <c r="B236" s="8" t="s">
        <v>11</v>
      </c>
      <c r="C236" s="3" t="s">
        <v>151</v>
      </c>
      <c r="D236" s="16">
        <v>0.3</v>
      </c>
      <c r="E236" s="16">
        <v>0</v>
      </c>
      <c r="F236" s="16">
        <v>0.3</v>
      </c>
      <c r="G236" s="16">
        <v>0</v>
      </c>
      <c r="H236" s="6" t="s">
        <v>337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4:20" ht="12.75">
      <c r="D237" s="17">
        <f>SUM(D223:D236)</f>
        <v>82.00000000000001</v>
      </c>
      <c r="E237" s="17">
        <f>SUM(E223:E236)</f>
        <v>0</v>
      </c>
      <c r="F237" s="17">
        <f>SUM(F223:F236)</f>
        <v>81.60000000000001</v>
      </c>
      <c r="G237" s="17">
        <f>SUM(G223:G236)</f>
        <v>0.4</v>
      </c>
      <c r="H237" s="17">
        <f>SUM(E237:G237)</f>
        <v>82.00000000000001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8:20" ht="12.75">
      <c r="H238" s="6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t="12.75">
      <c r="A239" s="8">
        <v>9</v>
      </c>
      <c r="B239" s="8" t="s">
        <v>429</v>
      </c>
      <c r="C239" s="31" t="s">
        <v>186</v>
      </c>
      <c r="D239" s="16">
        <v>4</v>
      </c>
      <c r="F239" s="16">
        <v>4</v>
      </c>
      <c r="H239" s="6" t="s">
        <v>328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12.75">
      <c r="A240" s="8">
        <v>9</v>
      </c>
      <c r="B240" s="8" t="s">
        <v>429</v>
      </c>
      <c r="C240" s="31" t="s">
        <v>479</v>
      </c>
      <c r="D240" s="16">
        <v>4</v>
      </c>
      <c r="F240" s="16">
        <v>4</v>
      </c>
      <c r="H240" s="6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4:20" ht="12.75">
      <c r="D241" s="17">
        <f>SUM(D239:D240)</f>
        <v>8</v>
      </c>
      <c r="F241" s="17">
        <f>SUM(F239:F240)</f>
        <v>8</v>
      </c>
      <c r="H241" s="6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8:20" ht="12.75">
      <c r="H242" s="6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12.75">
      <c r="A243" s="8">
        <v>10</v>
      </c>
      <c r="B243" s="8" t="s">
        <v>11</v>
      </c>
      <c r="C243" s="3" t="s">
        <v>485</v>
      </c>
      <c r="D243" s="16">
        <v>3</v>
      </c>
      <c r="E243" s="16">
        <v>0</v>
      </c>
      <c r="F243" s="16">
        <v>3</v>
      </c>
      <c r="G243" s="16">
        <v>0</v>
      </c>
      <c r="H243" s="6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12.75">
      <c r="A244" s="8">
        <v>10</v>
      </c>
      <c r="B244" s="8" t="s">
        <v>11</v>
      </c>
      <c r="C244" s="3" t="s">
        <v>154</v>
      </c>
      <c r="D244" s="16">
        <v>15.5</v>
      </c>
      <c r="E244" s="16">
        <v>5.7</v>
      </c>
      <c r="F244" s="16">
        <v>9.8</v>
      </c>
      <c r="G244" s="16">
        <v>0</v>
      </c>
      <c r="H244" s="6" t="s">
        <v>338</v>
      </c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ht="12.75">
      <c r="A245" s="8">
        <v>10</v>
      </c>
      <c r="B245" s="8" t="s">
        <v>11</v>
      </c>
      <c r="C245" s="3" t="s">
        <v>482</v>
      </c>
      <c r="D245" s="16">
        <v>3.2</v>
      </c>
      <c r="E245" s="16">
        <v>0</v>
      </c>
      <c r="F245" s="16">
        <v>2.2</v>
      </c>
      <c r="G245" s="16">
        <v>1</v>
      </c>
      <c r="H245" s="6" t="s">
        <v>339</v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ht="12.75">
      <c r="A246" s="8">
        <v>10</v>
      </c>
      <c r="B246" s="8" t="s">
        <v>11</v>
      </c>
      <c r="C246" s="3" t="s">
        <v>155</v>
      </c>
      <c r="D246" s="16">
        <v>9.5</v>
      </c>
      <c r="E246" s="16">
        <v>0</v>
      </c>
      <c r="F246" s="16">
        <v>9.5</v>
      </c>
      <c r="G246" s="16">
        <v>0</v>
      </c>
      <c r="H246" s="6" t="s">
        <v>340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ht="12.75">
      <c r="A247" s="8">
        <v>10</v>
      </c>
      <c r="B247" s="8" t="s">
        <v>11</v>
      </c>
      <c r="C247" s="3" t="s">
        <v>156</v>
      </c>
      <c r="D247" s="16">
        <v>2.9</v>
      </c>
      <c r="E247" s="16">
        <v>0</v>
      </c>
      <c r="F247" s="16">
        <v>2.9</v>
      </c>
      <c r="G247" s="16">
        <v>0</v>
      </c>
      <c r="H247" s="6" t="s">
        <v>341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ht="12.75">
      <c r="A248" s="8">
        <v>10</v>
      </c>
      <c r="B248" s="8" t="s">
        <v>11</v>
      </c>
      <c r="C248" s="3" t="s">
        <v>157</v>
      </c>
      <c r="D248" s="16">
        <v>16.8</v>
      </c>
      <c r="E248" s="16">
        <v>16.8</v>
      </c>
      <c r="F248" s="16">
        <v>0</v>
      </c>
      <c r="G248" s="16">
        <v>0</v>
      </c>
      <c r="H248" s="6" t="s">
        <v>342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ht="12.75">
      <c r="A249" s="8">
        <v>10</v>
      </c>
      <c r="B249" s="8" t="s">
        <v>11</v>
      </c>
      <c r="C249" s="3" t="s">
        <v>181</v>
      </c>
      <c r="D249" s="16">
        <v>0.5</v>
      </c>
      <c r="E249" s="16">
        <v>0</v>
      </c>
      <c r="F249" s="16">
        <v>0.5</v>
      </c>
      <c r="G249" s="16">
        <v>0</v>
      </c>
      <c r="H249" s="6" t="s">
        <v>343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ht="12.75">
      <c r="A250" s="8">
        <v>10</v>
      </c>
      <c r="B250" s="8" t="s">
        <v>11</v>
      </c>
      <c r="C250" s="3" t="s">
        <v>158</v>
      </c>
      <c r="D250" s="16">
        <v>6.9</v>
      </c>
      <c r="E250" s="16">
        <v>6.4</v>
      </c>
      <c r="F250" s="16">
        <v>0</v>
      </c>
      <c r="G250" s="16">
        <v>0.5</v>
      </c>
      <c r="H250" s="6" t="s">
        <v>344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12.75">
      <c r="A251" s="8">
        <v>10</v>
      </c>
      <c r="B251" s="8" t="s">
        <v>11</v>
      </c>
      <c r="C251" s="3" t="s">
        <v>159</v>
      </c>
      <c r="D251" s="16">
        <v>4.2</v>
      </c>
      <c r="E251" s="16">
        <v>0</v>
      </c>
      <c r="F251" s="16">
        <v>4.2</v>
      </c>
      <c r="G251" s="16">
        <v>0</v>
      </c>
      <c r="H251" s="6" t="s">
        <v>345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ht="12.75">
      <c r="A252" s="8">
        <v>10</v>
      </c>
      <c r="B252" s="8" t="s">
        <v>11</v>
      </c>
      <c r="C252" s="3" t="s">
        <v>160</v>
      </c>
      <c r="D252" s="16">
        <v>4.7</v>
      </c>
      <c r="E252" s="16">
        <v>0</v>
      </c>
      <c r="F252" s="16">
        <v>4.7</v>
      </c>
      <c r="G252" s="16">
        <v>0</v>
      </c>
      <c r="H252" s="6" t="s">
        <v>346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ht="12.75">
      <c r="A253" s="8">
        <v>10</v>
      </c>
      <c r="B253" s="8" t="s">
        <v>11</v>
      </c>
      <c r="C253" s="3" t="s">
        <v>427</v>
      </c>
      <c r="D253" s="16">
        <v>10</v>
      </c>
      <c r="E253" s="16">
        <v>0</v>
      </c>
      <c r="F253" s="16">
        <v>10</v>
      </c>
      <c r="G253" s="16">
        <v>0</v>
      </c>
      <c r="H253" s="6" t="s">
        <v>384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ht="12.75">
      <c r="A254" s="8">
        <v>10</v>
      </c>
      <c r="B254" s="8" t="s">
        <v>11</v>
      </c>
      <c r="C254" s="3" t="s">
        <v>161</v>
      </c>
      <c r="D254" s="16">
        <v>5.2</v>
      </c>
      <c r="E254" s="16">
        <v>0</v>
      </c>
      <c r="F254" s="16">
        <v>4</v>
      </c>
      <c r="G254" s="16">
        <v>1.2</v>
      </c>
      <c r="H254" s="6" t="s">
        <v>347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ht="12.75">
      <c r="A255" s="8">
        <v>10</v>
      </c>
      <c r="B255" s="8" t="s">
        <v>11</v>
      </c>
      <c r="C255" s="3" t="s">
        <v>162</v>
      </c>
      <c r="D255" s="16">
        <v>2.6</v>
      </c>
      <c r="E255" s="16">
        <v>0</v>
      </c>
      <c r="F255" s="16">
        <v>2.6</v>
      </c>
      <c r="G255" s="16">
        <v>0</v>
      </c>
      <c r="H255" s="6" t="s">
        <v>348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ht="12.75">
      <c r="A256" s="8">
        <v>10</v>
      </c>
      <c r="B256" s="8" t="s">
        <v>11</v>
      </c>
      <c r="C256" s="3" t="s">
        <v>163</v>
      </c>
      <c r="D256" s="16">
        <v>2.6</v>
      </c>
      <c r="E256" s="16">
        <v>0</v>
      </c>
      <c r="F256" s="16">
        <v>2.6</v>
      </c>
      <c r="G256" s="16">
        <v>0</v>
      </c>
      <c r="H256" s="6" t="s">
        <v>349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ht="12.75">
      <c r="A257" s="8">
        <v>10</v>
      </c>
      <c r="B257" s="8" t="s">
        <v>11</v>
      </c>
      <c r="C257" s="3" t="s">
        <v>164</v>
      </c>
      <c r="D257" s="16">
        <v>5.4</v>
      </c>
      <c r="E257" s="16">
        <v>0</v>
      </c>
      <c r="F257" s="16">
        <v>5.4</v>
      </c>
      <c r="G257" s="16">
        <v>0</v>
      </c>
      <c r="H257" s="6" t="s">
        <v>350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ht="12.75">
      <c r="A258" s="8">
        <v>10</v>
      </c>
      <c r="B258" s="8" t="s">
        <v>11</v>
      </c>
      <c r="C258" s="3" t="s">
        <v>484</v>
      </c>
      <c r="D258" s="16">
        <v>4.5</v>
      </c>
      <c r="E258" s="16">
        <v>0</v>
      </c>
      <c r="F258" s="16">
        <v>4.5</v>
      </c>
      <c r="G258" s="16">
        <v>0</v>
      </c>
      <c r="H258" s="6" t="s">
        <v>385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ht="12.75">
      <c r="A259" s="8">
        <v>10</v>
      </c>
      <c r="B259" s="8" t="s">
        <v>11</v>
      </c>
      <c r="C259" s="3" t="s">
        <v>165</v>
      </c>
      <c r="D259" s="16">
        <v>1.2</v>
      </c>
      <c r="E259" s="16">
        <v>0</v>
      </c>
      <c r="F259" s="16">
        <v>1.2</v>
      </c>
      <c r="G259" s="16">
        <v>0</v>
      </c>
      <c r="H259" s="6" t="s">
        <v>417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ht="12.75">
      <c r="A260" s="8">
        <v>10</v>
      </c>
      <c r="B260" s="8" t="s">
        <v>11</v>
      </c>
      <c r="C260" s="3" t="s">
        <v>166</v>
      </c>
      <c r="D260" s="16">
        <v>3.7</v>
      </c>
      <c r="E260" s="16">
        <v>0</v>
      </c>
      <c r="F260" s="16">
        <v>3.7</v>
      </c>
      <c r="G260" s="16">
        <v>0</v>
      </c>
      <c r="H260" s="6" t="s">
        <v>351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ht="12.75">
      <c r="A261" s="8">
        <v>10</v>
      </c>
      <c r="B261" s="8" t="s">
        <v>11</v>
      </c>
      <c r="C261" s="3" t="s">
        <v>167</v>
      </c>
      <c r="D261" s="16">
        <v>5.7</v>
      </c>
      <c r="E261" s="16">
        <v>0</v>
      </c>
      <c r="F261" s="16">
        <v>0</v>
      </c>
      <c r="G261" s="16">
        <v>5.7</v>
      </c>
      <c r="H261" s="6" t="s">
        <v>352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ht="12.75">
      <c r="A262" s="8">
        <v>10</v>
      </c>
      <c r="B262" s="8" t="s">
        <v>11</v>
      </c>
      <c r="C262" s="3" t="s">
        <v>168</v>
      </c>
      <c r="D262" s="16">
        <v>5.4</v>
      </c>
      <c r="E262" s="16">
        <v>0</v>
      </c>
      <c r="F262" s="16">
        <v>5.4</v>
      </c>
      <c r="G262" s="16">
        <v>0</v>
      </c>
      <c r="H262" s="6" t="s">
        <v>353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ht="12.75">
      <c r="A263" s="8">
        <v>10</v>
      </c>
      <c r="B263" s="8" t="s">
        <v>11</v>
      </c>
      <c r="C263" s="3" t="s">
        <v>169</v>
      </c>
      <c r="D263" s="16">
        <v>10</v>
      </c>
      <c r="E263" s="16">
        <v>2</v>
      </c>
      <c r="F263" s="16">
        <v>8</v>
      </c>
      <c r="G263" s="16">
        <v>0</v>
      </c>
      <c r="H263" s="6" t="s">
        <v>354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ht="12.75">
      <c r="A264" s="8">
        <v>10</v>
      </c>
      <c r="B264" s="8" t="s">
        <v>11</v>
      </c>
      <c r="C264" s="3" t="s">
        <v>170</v>
      </c>
      <c r="D264" s="16">
        <v>13.6</v>
      </c>
      <c r="E264" s="16">
        <v>2.5</v>
      </c>
      <c r="F264" s="16">
        <v>11.1</v>
      </c>
      <c r="G264" s="16">
        <v>0</v>
      </c>
      <c r="H264" s="6" t="s">
        <v>386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ht="12.75">
      <c r="A265" s="8">
        <v>10</v>
      </c>
      <c r="B265" s="8" t="s">
        <v>11</v>
      </c>
      <c r="C265" s="3" t="s">
        <v>388</v>
      </c>
      <c r="D265" s="16">
        <v>0.5</v>
      </c>
      <c r="E265" s="16">
        <v>0</v>
      </c>
      <c r="F265" s="16">
        <v>0.5</v>
      </c>
      <c r="G265" s="16">
        <v>0</v>
      </c>
      <c r="H265" s="6" t="s">
        <v>387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ht="12.75">
      <c r="A266" s="8">
        <v>10</v>
      </c>
      <c r="B266" s="8" t="s">
        <v>11</v>
      </c>
      <c r="C266" s="3" t="s">
        <v>171</v>
      </c>
      <c r="D266" s="16">
        <v>9.9</v>
      </c>
      <c r="E266" s="16">
        <v>0</v>
      </c>
      <c r="F266" s="16">
        <v>9.9</v>
      </c>
      <c r="G266" s="16">
        <v>0</v>
      </c>
      <c r="H266" s="6" t="s">
        <v>355</v>
      </c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4:20" ht="12.75">
      <c r="D267" s="17">
        <f>SUM(D243:D266)</f>
        <v>147.50000000000003</v>
      </c>
      <c r="E267" s="17">
        <f>SUM(E244:E266)</f>
        <v>33.4</v>
      </c>
      <c r="F267" s="17">
        <f>SUM(F243:F266)</f>
        <v>105.70000000000002</v>
      </c>
      <c r="G267" s="17">
        <f>SUM(G244:G266)</f>
        <v>8.4</v>
      </c>
      <c r="H267" s="17">
        <f>SUM(E267:G267)</f>
        <v>147.50000000000003</v>
      </c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8:20" ht="12.75">
      <c r="H268" s="6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ht="12.75">
      <c r="A269" s="8">
        <v>10</v>
      </c>
      <c r="B269" s="8" t="s">
        <v>429</v>
      </c>
      <c r="C269" s="3" t="s">
        <v>483</v>
      </c>
      <c r="D269" s="16">
        <v>1</v>
      </c>
      <c r="F269" s="16">
        <v>1</v>
      </c>
      <c r="H269" s="6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ht="12.75">
      <c r="A270" s="8">
        <v>10</v>
      </c>
      <c r="B270" s="8" t="s">
        <v>429</v>
      </c>
      <c r="C270" s="3" t="s">
        <v>481</v>
      </c>
      <c r="D270" s="16">
        <v>2</v>
      </c>
      <c r="F270" s="16">
        <v>2</v>
      </c>
      <c r="H270" s="6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4:20" ht="12.75">
      <c r="D271" s="17">
        <f>SUM(D269:D270)</f>
        <v>3</v>
      </c>
      <c r="F271" s="17">
        <f>SUM(F269:F270)</f>
        <v>3</v>
      </c>
      <c r="H271" s="6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8:20" ht="12.75">
      <c r="H272" s="6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8:20" ht="12.75">
      <c r="H273" s="6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3:20" ht="12.75">
      <c r="C274" s="9" t="s">
        <v>172</v>
      </c>
      <c r="D274" s="17">
        <f>SUM(H27)</f>
        <v>0</v>
      </c>
      <c r="E274" s="17">
        <v>187.9</v>
      </c>
      <c r="F274" s="17">
        <v>920.6</v>
      </c>
      <c r="G274" s="17">
        <v>116.2</v>
      </c>
      <c r="H274" s="17">
        <f>SUM(E274:G274)</f>
        <v>1224.7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3:20" ht="12.75">
      <c r="C275" s="9"/>
      <c r="D275" s="17"/>
      <c r="E275" s="17"/>
      <c r="F275" s="17"/>
      <c r="G275" s="17"/>
      <c r="H275" s="6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ht="12.75">
      <c r="A276" s="26"/>
      <c r="D276" s="17"/>
      <c r="E276" s="17"/>
      <c r="F276" s="17"/>
      <c r="G276" s="17"/>
      <c r="H276" s="6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2:20" ht="12.75">
      <c r="B277" s="27"/>
      <c r="C277" s="9"/>
      <c r="D277" s="17"/>
      <c r="E277" s="17"/>
      <c r="F277" s="17"/>
      <c r="G277" s="17"/>
      <c r="H277" s="6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3:20" ht="12.75">
      <c r="C278" s="9" t="s">
        <v>197</v>
      </c>
      <c r="D278" s="20"/>
      <c r="H278" s="6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ht="12.75">
      <c r="A279" s="8">
        <v>2</v>
      </c>
      <c r="B279" s="8" t="s">
        <v>23</v>
      </c>
      <c r="C279" s="3" t="s">
        <v>26</v>
      </c>
      <c r="D279" s="16">
        <v>14.5</v>
      </c>
      <c r="E279" s="23"/>
      <c r="F279" s="16">
        <v>14.5</v>
      </c>
      <c r="G279" s="16">
        <v>0</v>
      </c>
      <c r="H279" s="6" t="s">
        <v>247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ht="12.75">
      <c r="A280" s="8">
        <v>2</v>
      </c>
      <c r="B280" s="8" t="s">
        <v>23</v>
      </c>
      <c r="C280" s="3" t="s">
        <v>435</v>
      </c>
      <c r="D280" s="16">
        <v>72.7</v>
      </c>
      <c r="E280" s="23"/>
      <c r="F280" s="16">
        <v>0</v>
      </c>
      <c r="G280" s="16">
        <v>72.7</v>
      </c>
      <c r="H280" s="6" t="s">
        <v>436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ht="12.75">
      <c r="A281" s="8">
        <v>2</v>
      </c>
      <c r="B281" s="8" t="s">
        <v>516</v>
      </c>
      <c r="C281" s="3" t="s">
        <v>489</v>
      </c>
      <c r="D281" s="16">
        <v>51.1</v>
      </c>
      <c r="E281" s="23"/>
      <c r="F281" s="16">
        <v>0</v>
      </c>
      <c r="G281" s="16">
        <v>51.1</v>
      </c>
      <c r="H281" s="6" t="s">
        <v>490</v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ht="12.75">
      <c r="A282" s="8">
        <v>2</v>
      </c>
      <c r="B282" s="8" t="s">
        <v>516</v>
      </c>
      <c r="C282" s="3" t="s">
        <v>517</v>
      </c>
      <c r="D282" s="16">
        <v>90</v>
      </c>
      <c r="E282" s="16">
        <v>0</v>
      </c>
      <c r="F282" s="16">
        <v>0</v>
      </c>
      <c r="G282" s="16">
        <v>90</v>
      </c>
      <c r="H282" s="6" t="s">
        <v>518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ht="12.75">
      <c r="A283" s="8">
        <v>3</v>
      </c>
      <c r="B283" s="8" t="s">
        <v>23</v>
      </c>
      <c r="C283" s="3" t="s">
        <v>43</v>
      </c>
      <c r="D283" s="16">
        <v>13</v>
      </c>
      <c r="E283" s="23" t="s">
        <v>199</v>
      </c>
      <c r="F283" s="16">
        <v>0</v>
      </c>
      <c r="G283" s="16">
        <v>13</v>
      </c>
      <c r="H283" s="28" t="s">
        <v>401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ht="12.75">
      <c r="A284" s="8">
        <v>3</v>
      </c>
      <c r="B284" s="8" t="s">
        <v>23</v>
      </c>
      <c r="C284" s="3" t="s">
        <v>44</v>
      </c>
      <c r="D284" s="16">
        <v>0.6</v>
      </c>
      <c r="E284" s="23"/>
      <c r="F284" s="16">
        <v>0.6</v>
      </c>
      <c r="G284" s="16">
        <v>0</v>
      </c>
      <c r="H284" s="6" t="s">
        <v>397</v>
      </c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ht="12.75">
      <c r="A285" s="8">
        <v>3</v>
      </c>
      <c r="B285" s="8" t="s">
        <v>23</v>
      </c>
      <c r="C285" s="3" t="s">
        <v>45</v>
      </c>
      <c r="D285" s="16">
        <v>0.23</v>
      </c>
      <c r="E285" s="23"/>
      <c r="F285" s="16">
        <v>0.23</v>
      </c>
      <c r="G285" s="16">
        <v>0</v>
      </c>
      <c r="H285" s="6" t="s">
        <v>361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ht="12.75">
      <c r="A286" s="8">
        <v>3</v>
      </c>
      <c r="B286" s="8" t="s">
        <v>23</v>
      </c>
      <c r="C286" s="3" t="s">
        <v>46</v>
      </c>
      <c r="D286" s="16">
        <v>145</v>
      </c>
      <c r="E286" s="23"/>
      <c r="F286" s="16">
        <v>15</v>
      </c>
      <c r="G286" s="16">
        <v>130</v>
      </c>
      <c r="H286" s="6" t="s">
        <v>398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ht="12.75">
      <c r="A287" s="8">
        <v>3</v>
      </c>
      <c r="B287" s="8" t="s">
        <v>23</v>
      </c>
      <c r="C287" s="3" t="s">
        <v>47</v>
      </c>
      <c r="D287" s="16">
        <v>120</v>
      </c>
      <c r="E287" s="23"/>
      <c r="F287" s="16">
        <v>100</v>
      </c>
      <c r="G287" s="16">
        <v>20</v>
      </c>
      <c r="H287" s="6" t="s">
        <v>402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ht="12.75">
      <c r="A288" s="8">
        <v>3</v>
      </c>
      <c r="B288" s="8" t="s">
        <v>23</v>
      </c>
      <c r="C288" s="3" t="s">
        <v>434</v>
      </c>
      <c r="D288" s="16">
        <v>0.3</v>
      </c>
      <c r="E288" s="23"/>
      <c r="F288" s="16">
        <v>0.3</v>
      </c>
      <c r="G288" s="16">
        <v>0</v>
      </c>
      <c r="H288" s="6" t="s">
        <v>399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ht="12.75">
      <c r="A289" s="8">
        <v>3</v>
      </c>
      <c r="B289" s="8" t="s">
        <v>23</v>
      </c>
      <c r="C289" s="3" t="s">
        <v>48</v>
      </c>
      <c r="D289" s="16">
        <v>0.5</v>
      </c>
      <c r="E289" s="23"/>
      <c r="F289" s="16">
        <v>0.5</v>
      </c>
      <c r="G289" s="16">
        <v>0</v>
      </c>
      <c r="H289" s="6" t="s">
        <v>400</v>
      </c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ht="12.75">
      <c r="A290" s="8">
        <v>3</v>
      </c>
      <c r="B290" s="8" t="s">
        <v>23</v>
      </c>
      <c r="C290" s="3" t="s">
        <v>49</v>
      </c>
      <c r="D290" s="16">
        <v>2.3</v>
      </c>
      <c r="E290" s="23"/>
      <c r="F290" s="16">
        <v>2.3</v>
      </c>
      <c r="G290" s="16">
        <v>0</v>
      </c>
      <c r="H290" s="6" t="s">
        <v>403</v>
      </c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ht="12.75">
      <c r="A291" s="8">
        <v>3</v>
      </c>
      <c r="B291" s="8" t="s">
        <v>23</v>
      </c>
      <c r="C291" s="3" t="s">
        <v>50</v>
      </c>
      <c r="D291" s="16">
        <v>3.5</v>
      </c>
      <c r="E291" s="23"/>
      <c r="F291" s="16">
        <v>3.5</v>
      </c>
      <c r="G291" s="16">
        <v>0</v>
      </c>
      <c r="H291" s="6" t="s">
        <v>360</v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ht="12.75">
      <c r="A292" s="8">
        <v>3</v>
      </c>
      <c r="B292" s="8" t="s">
        <v>23</v>
      </c>
      <c r="C292" s="3" t="s">
        <v>51</v>
      </c>
      <c r="D292" s="16">
        <v>5.9</v>
      </c>
      <c r="E292" s="23"/>
      <c r="F292" s="16">
        <v>5.9</v>
      </c>
      <c r="G292" s="16">
        <v>0</v>
      </c>
      <c r="H292" s="6" t="s">
        <v>390</v>
      </c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ht="12.75">
      <c r="A293" s="8">
        <v>4</v>
      </c>
      <c r="B293" s="8" t="s">
        <v>23</v>
      </c>
      <c r="C293" s="3" t="s">
        <v>198</v>
      </c>
      <c r="D293" s="16">
        <v>718.9</v>
      </c>
      <c r="E293" s="23" t="s">
        <v>200</v>
      </c>
      <c r="F293" s="16">
        <v>30</v>
      </c>
      <c r="G293" s="16">
        <v>0</v>
      </c>
      <c r="H293" s="6" t="s">
        <v>404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ht="12.75">
      <c r="A294" s="8">
        <v>4</v>
      </c>
      <c r="B294" s="8" t="s">
        <v>23</v>
      </c>
      <c r="C294" s="3" t="s">
        <v>63</v>
      </c>
      <c r="D294" s="16">
        <v>158.4</v>
      </c>
      <c r="E294" s="23"/>
      <c r="F294" s="16">
        <v>158.4</v>
      </c>
      <c r="G294" s="16">
        <v>0</v>
      </c>
      <c r="H294" s="6" t="s">
        <v>405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ht="12.75">
      <c r="A295" s="8">
        <v>4</v>
      </c>
      <c r="B295" s="8" t="s">
        <v>23</v>
      </c>
      <c r="C295" s="3" t="s">
        <v>64</v>
      </c>
      <c r="D295" s="16">
        <v>11</v>
      </c>
      <c r="E295" s="23" t="s">
        <v>199</v>
      </c>
      <c r="F295" s="16">
        <v>0</v>
      </c>
      <c r="G295" s="16">
        <v>11</v>
      </c>
      <c r="H295" s="6" t="s">
        <v>366</v>
      </c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ht="12.75" customHeight="1">
      <c r="A296" s="8">
        <v>4</v>
      </c>
      <c r="B296" s="8" t="s">
        <v>23</v>
      </c>
      <c r="C296" s="3" t="s">
        <v>65</v>
      </c>
      <c r="D296" s="16">
        <v>25.3</v>
      </c>
      <c r="E296" s="23" t="s">
        <v>199</v>
      </c>
      <c r="F296" s="16">
        <v>25.3</v>
      </c>
      <c r="G296" s="16">
        <v>0</v>
      </c>
      <c r="H296" s="6" t="s">
        <v>367</v>
      </c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ht="12.75">
      <c r="A297" s="8">
        <v>5</v>
      </c>
      <c r="B297" s="8" t="s">
        <v>23</v>
      </c>
      <c r="C297" s="3" t="s">
        <v>217</v>
      </c>
      <c r="D297" s="16">
        <v>14</v>
      </c>
      <c r="E297" s="23"/>
      <c r="F297" s="16">
        <v>14</v>
      </c>
      <c r="G297" s="16">
        <v>0</v>
      </c>
      <c r="H297" s="6" t="s">
        <v>406</v>
      </c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ht="13.5">
      <c r="A298" s="8">
        <v>5</v>
      </c>
      <c r="B298" s="8" t="s">
        <v>23</v>
      </c>
      <c r="C298" s="3" t="s">
        <v>204</v>
      </c>
      <c r="D298" s="16">
        <v>31.6</v>
      </c>
      <c r="E298" s="23"/>
      <c r="F298" s="16">
        <v>31.6</v>
      </c>
      <c r="G298" s="16">
        <v>0</v>
      </c>
      <c r="H298" s="6" t="s">
        <v>286</v>
      </c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ht="12.75">
      <c r="A299" s="8">
        <v>5</v>
      </c>
      <c r="B299" s="8" t="s">
        <v>23</v>
      </c>
      <c r="C299" s="3" t="s">
        <v>80</v>
      </c>
      <c r="D299" s="16">
        <v>16.1</v>
      </c>
      <c r="E299" s="23"/>
      <c r="F299" s="16">
        <v>16.1</v>
      </c>
      <c r="G299" s="16">
        <v>0</v>
      </c>
      <c r="H299" s="6" t="s">
        <v>407</v>
      </c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ht="13.5">
      <c r="A300" s="8">
        <v>5</v>
      </c>
      <c r="B300" s="8" t="s">
        <v>23</v>
      </c>
      <c r="C300" s="3" t="s">
        <v>205</v>
      </c>
      <c r="D300" s="16">
        <v>38.5</v>
      </c>
      <c r="E300" s="23"/>
      <c r="F300" s="16">
        <v>29</v>
      </c>
      <c r="G300" s="16">
        <v>9.5</v>
      </c>
      <c r="H300" s="6" t="s">
        <v>289</v>
      </c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ht="12.75">
      <c r="A301" s="8">
        <v>5</v>
      </c>
      <c r="B301" s="8" t="s">
        <v>23</v>
      </c>
      <c r="C301" s="3" t="s">
        <v>423</v>
      </c>
      <c r="D301" s="16">
        <v>33</v>
      </c>
      <c r="E301" s="23"/>
      <c r="F301" s="16">
        <v>33</v>
      </c>
      <c r="G301" s="16">
        <v>0</v>
      </c>
      <c r="H301" s="6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8" s="9" customFormat="1" ht="12.75">
      <c r="A302" s="8">
        <v>6</v>
      </c>
      <c r="B302" s="8" t="s">
        <v>23</v>
      </c>
      <c r="C302" s="3" t="s">
        <v>94</v>
      </c>
      <c r="D302" s="16">
        <v>5.7</v>
      </c>
      <c r="E302" s="23"/>
      <c r="F302" s="16">
        <v>5.7</v>
      </c>
      <c r="G302" s="16">
        <v>0</v>
      </c>
      <c r="H302" s="6" t="s">
        <v>297</v>
      </c>
    </row>
    <row r="303" spans="1:20" ht="12.75">
      <c r="A303" s="8">
        <v>7</v>
      </c>
      <c r="B303" s="8" t="s">
        <v>23</v>
      </c>
      <c r="C303" s="10" t="s">
        <v>107</v>
      </c>
      <c r="D303" s="16">
        <v>4.5</v>
      </c>
      <c r="E303" s="23"/>
      <c r="F303" s="16">
        <v>4.5</v>
      </c>
      <c r="G303" s="16">
        <v>0</v>
      </c>
      <c r="H303" s="6" t="s">
        <v>395</v>
      </c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ht="12.75">
      <c r="A304" s="8">
        <v>7</v>
      </c>
      <c r="B304" s="8" t="s">
        <v>23</v>
      </c>
      <c r="C304" s="3" t="s">
        <v>227</v>
      </c>
      <c r="D304" s="16">
        <v>196.1</v>
      </c>
      <c r="E304" s="23" t="s">
        <v>199</v>
      </c>
      <c r="F304" s="16">
        <v>0</v>
      </c>
      <c r="G304" s="16">
        <v>196.1</v>
      </c>
      <c r="H304" s="6" t="s">
        <v>392</v>
      </c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ht="12.75">
      <c r="A305" s="8">
        <v>7</v>
      </c>
      <c r="B305" s="8" t="s">
        <v>23</v>
      </c>
      <c r="C305" s="13" t="s">
        <v>225</v>
      </c>
      <c r="D305" s="16">
        <v>179.5</v>
      </c>
      <c r="E305" s="23"/>
      <c r="F305" s="16">
        <v>103</v>
      </c>
      <c r="G305" s="16">
        <v>76.5</v>
      </c>
      <c r="H305" s="6" t="s">
        <v>408</v>
      </c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ht="13.5">
      <c r="A306" s="8">
        <v>7</v>
      </c>
      <c r="B306" s="8" t="s">
        <v>23</v>
      </c>
      <c r="C306" s="3" t="s">
        <v>206</v>
      </c>
      <c r="D306" s="16">
        <v>167</v>
      </c>
      <c r="E306" s="23" t="s">
        <v>199</v>
      </c>
      <c r="F306" s="16">
        <v>67</v>
      </c>
      <c r="G306" s="16">
        <v>100</v>
      </c>
      <c r="H306" s="6" t="s">
        <v>412</v>
      </c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ht="12.75">
      <c r="A307" s="8">
        <v>7</v>
      </c>
      <c r="C307" s="14" t="s">
        <v>110</v>
      </c>
      <c r="E307" s="23"/>
      <c r="H307" s="6" t="s">
        <v>391</v>
      </c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ht="12.75">
      <c r="A308" s="8">
        <v>7</v>
      </c>
      <c r="C308" s="14" t="s">
        <v>421</v>
      </c>
      <c r="E308" s="23"/>
      <c r="H308" s="6" t="s">
        <v>393</v>
      </c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ht="12.75">
      <c r="A309" s="8">
        <v>7</v>
      </c>
      <c r="C309" s="14" t="s">
        <v>111</v>
      </c>
      <c r="E309" s="23"/>
      <c r="H309" s="6" t="s">
        <v>391</v>
      </c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ht="12.75">
      <c r="A310" s="8">
        <v>7</v>
      </c>
      <c r="C310" s="14" t="s">
        <v>420</v>
      </c>
      <c r="E310" s="23"/>
      <c r="H310" s="6" t="s">
        <v>393</v>
      </c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ht="12.75">
      <c r="A311" s="8">
        <v>7</v>
      </c>
      <c r="B311" s="8" t="s">
        <v>23</v>
      </c>
      <c r="C311" s="10" t="s">
        <v>112</v>
      </c>
      <c r="D311" s="16" t="s">
        <v>24</v>
      </c>
      <c r="E311" s="23"/>
      <c r="F311" s="16" t="s">
        <v>24</v>
      </c>
      <c r="G311" s="16">
        <v>0</v>
      </c>
      <c r="H311" s="6" t="s">
        <v>394</v>
      </c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ht="12.75">
      <c r="A312" s="8">
        <v>7</v>
      </c>
      <c r="B312" s="8" t="s">
        <v>23</v>
      </c>
      <c r="C312" s="3" t="s">
        <v>113</v>
      </c>
      <c r="D312" s="16">
        <v>21.2</v>
      </c>
      <c r="E312" s="23"/>
      <c r="F312" s="16">
        <v>21.2</v>
      </c>
      <c r="G312" s="16">
        <v>0</v>
      </c>
      <c r="H312" s="6" t="s">
        <v>395</v>
      </c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ht="13.5">
      <c r="A313" s="8">
        <v>8</v>
      </c>
      <c r="B313" s="8" t="s">
        <v>23</v>
      </c>
      <c r="C313" s="3" t="s">
        <v>207</v>
      </c>
      <c r="D313" s="16">
        <v>200</v>
      </c>
      <c r="E313" s="23"/>
      <c r="F313" s="16">
        <v>162</v>
      </c>
      <c r="G313" s="16">
        <v>38</v>
      </c>
      <c r="H313" s="6" t="s">
        <v>319</v>
      </c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ht="12.75">
      <c r="A314" s="8">
        <v>8</v>
      </c>
      <c r="B314" s="8" t="s">
        <v>23</v>
      </c>
      <c r="C314" s="3" t="s">
        <v>127</v>
      </c>
      <c r="D314" s="16">
        <v>59.6</v>
      </c>
      <c r="E314" s="23" t="s">
        <v>201</v>
      </c>
      <c r="F314" s="16">
        <v>0</v>
      </c>
      <c r="G314" s="16">
        <v>0</v>
      </c>
      <c r="H314" s="6" t="s">
        <v>409</v>
      </c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ht="13.5">
      <c r="A315" s="8">
        <v>8</v>
      </c>
      <c r="B315" s="8" t="s">
        <v>23</v>
      </c>
      <c r="C315" s="3" t="s">
        <v>208</v>
      </c>
      <c r="D315" s="16" t="s">
        <v>24</v>
      </c>
      <c r="E315" s="23" t="s">
        <v>199</v>
      </c>
      <c r="F315" s="16" t="s">
        <v>24</v>
      </c>
      <c r="G315" s="16" t="s">
        <v>24</v>
      </c>
      <c r="H315" s="6" t="s">
        <v>361</v>
      </c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ht="12.75">
      <c r="A316" s="8">
        <v>9</v>
      </c>
      <c r="B316" s="8" t="s">
        <v>23</v>
      </c>
      <c r="C316" s="3" t="s">
        <v>187</v>
      </c>
      <c r="D316" s="16" t="s">
        <v>24</v>
      </c>
      <c r="E316" s="23"/>
      <c r="F316" s="16" t="s">
        <v>24</v>
      </c>
      <c r="G316" s="16" t="s">
        <v>24</v>
      </c>
      <c r="H316" s="6" t="s">
        <v>361</v>
      </c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ht="13.5">
      <c r="A317" s="8">
        <v>10</v>
      </c>
      <c r="B317" s="8" t="s">
        <v>23</v>
      </c>
      <c r="C317" s="3" t="s">
        <v>209</v>
      </c>
      <c r="D317" s="16">
        <v>64.9</v>
      </c>
      <c r="E317" s="23" t="s">
        <v>202</v>
      </c>
      <c r="F317" s="16">
        <v>64.9</v>
      </c>
      <c r="G317" s="16">
        <v>0</v>
      </c>
      <c r="H317" s="6" t="s">
        <v>410</v>
      </c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ht="12.75">
      <c r="A318" s="8">
        <v>10</v>
      </c>
      <c r="B318" s="8" t="s">
        <v>23</v>
      </c>
      <c r="C318" s="3" t="s">
        <v>152</v>
      </c>
      <c r="D318" s="16">
        <v>62.7</v>
      </c>
      <c r="E318" s="23" t="s">
        <v>203</v>
      </c>
      <c r="F318" s="16">
        <v>0</v>
      </c>
      <c r="G318" s="16">
        <v>0</v>
      </c>
      <c r="H318" s="6" t="s">
        <v>389</v>
      </c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ht="12.75">
      <c r="A319" s="8">
        <v>10</v>
      </c>
      <c r="B319" s="8" t="s">
        <v>23</v>
      </c>
      <c r="C319" s="3" t="s">
        <v>153</v>
      </c>
      <c r="D319" s="16">
        <v>10</v>
      </c>
      <c r="E319" s="23"/>
      <c r="F319" s="16">
        <v>10</v>
      </c>
      <c r="G319" s="16">
        <v>0</v>
      </c>
      <c r="H319" s="6" t="s">
        <v>386</v>
      </c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3:20" ht="12.75">
      <c r="C320" s="22" t="s">
        <v>172</v>
      </c>
      <c r="D320" s="17">
        <f>SUM(D279:D319)</f>
        <v>2537.629999999999</v>
      </c>
      <c r="E320" s="17">
        <v>811.2</v>
      </c>
      <c r="F320" s="17">
        <f>SUM(F279:F319)</f>
        <v>918.5300000000001</v>
      </c>
      <c r="G320" s="17">
        <f>SUM(G279:G319)</f>
        <v>807.9</v>
      </c>
      <c r="H320" s="16">
        <f>SUM(E320:G320)</f>
        <v>2537.63</v>
      </c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3:20" ht="12.75">
      <c r="C321" s="22"/>
      <c r="D321" s="17"/>
      <c r="E321" s="17"/>
      <c r="F321" s="17"/>
      <c r="G321" s="17"/>
      <c r="H321" s="6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2:20" ht="12.75">
      <c r="B322" s="24" t="s">
        <v>218</v>
      </c>
      <c r="C322" s="25" t="s">
        <v>219</v>
      </c>
      <c r="D322" s="17"/>
      <c r="E322" s="17"/>
      <c r="F322" s="17"/>
      <c r="G322" s="17"/>
      <c r="H322" s="6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3:20" ht="12.75">
      <c r="C323" s="22"/>
      <c r="D323" s="17"/>
      <c r="E323" s="17"/>
      <c r="F323" s="17"/>
      <c r="G323" s="17"/>
      <c r="H323" s="6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2:20" ht="12.75">
      <c r="B324" s="29" t="s">
        <v>210</v>
      </c>
      <c r="C324" s="30" t="s">
        <v>212</v>
      </c>
      <c r="H324" s="6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2:20" ht="12.75">
      <c r="B325" s="21"/>
      <c r="C325" s="14" t="s">
        <v>213</v>
      </c>
      <c r="H325" s="6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2:20" ht="12.75">
      <c r="B326" s="21"/>
      <c r="C326" s="14" t="s">
        <v>211</v>
      </c>
      <c r="H326" s="6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2:20" ht="12.75">
      <c r="B327" s="21"/>
      <c r="C327" s="14" t="s">
        <v>214</v>
      </c>
      <c r="H327" s="6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2:20" ht="12.75">
      <c r="B328" s="21"/>
      <c r="C328" s="14" t="s">
        <v>424</v>
      </c>
      <c r="H328" s="6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2:20" ht="12.75">
      <c r="B329" s="21"/>
      <c r="C329" s="14" t="s">
        <v>215</v>
      </c>
      <c r="H329" s="6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8:20" ht="12.75">
      <c r="H330" s="6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ht="12.75">
      <c r="A331" s="15"/>
      <c r="C331" s="9" t="s">
        <v>173</v>
      </c>
      <c r="H331" s="6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ht="12.75">
      <c r="A332" s="15">
        <v>2</v>
      </c>
      <c r="B332" s="8" t="s">
        <v>23</v>
      </c>
      <c r="C332" s="3" t="s">
        <v>508</v>
      </c>
      <c r="D332" s="16">
        <v>3109.2</v>
      </c>
      <c r="F332" s="16" t="s">
        <v>24</v>
      </c>
      <c r="G332" s="16" t="s">
        <v>24</v>
      </c>
      <c r="H332" s="6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ht="12.75">
      <c r="A333" s="8">
        <v>2</v>
      </c>
      <c r="B333" s="8" t="s">
        <v>23</v>
      </c>
      <c r="C333" s="3" t="s">
        <v>43</v>
      </c>
      <c r="D333" s="16">
        <v>1662.2</v>
      </c>
      <c r="F333" s="20" t="s">
        <v>24</v>
      </c>
      <c r="G333" s="20" t="s">
        <v>24</v>
      </c>
      <c r="H333" s="28" t="s">
        <v>411</v>
      </c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ht="12.75">
      <c r="A334" s="8">
        <v>2</v>
      </c>
      <c r="B334" s="8" t="s">
        <v>23</v>
      </c>
      <c r="C334" s="3" t="s">
        <v>25</v>
      </c>
      <c r="D334" s="16">
        <v>92.6</v>
      </c>
      <c r="F334" s="20" t="s">
        <v>24</v>
      </c>
      <c r="G334" s="20" t="s">
        <v>24</v>
      </c>
      <c r="H334" s="28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ht="12.75">
      <c r="A335" s="8">
        <v>2</v>
      </c>
      <c r="B335" s="8" t="s">
        <v>23</v>
      </c>
      <c r="C335" s="3" t="s">
        <v>27</v>
      </c>
      <c r="D335" s="16">
        <v>442</v>
      </c>
      <c r="F335" s="20" t="s">
        <v>24</v>
      </c>
      <c r="G335" s="20" t="s">
        <v>24</v>
      </c>
      <c r="H335" s="28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ht="12.75">
      <c r="A336" s="8">
        <v>2</v>
      </c>
      <c r="B336" s="8" t="s">
        <v>23</v>
      </c>
      <c r="C336" s="3" t="s">
        <v>174</v>
      </c>
      <c r="D336" s="16">
        <v>1679.6</v>
      </c>
      <c r="F336" s="20" t="s">
        <v>24</v>
      </c>
      <c r="G336" s="20" t="s">
        <v>24</v>
      </c>
      <c r="H336" s="28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ht="12.75">
      <c r="A337" s="8">
        <v>2</v>
      </c>
      <c r="B337" s="8" t="s">
        <v>23</v>
      </c>
      <c r="C337" s="3" t="s">
        <v>175</v>
      </c>
      <c r="D337" s="16">
        <v>29</v>
      </c>
      <c r="F337" s="20" t="s">
        <v>24</v>
      </c>
      <c r="G337" s="20" t="s">
        <v>24</v>
      </c>
      <c r="H337" s="28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ht="12.75">
      <c r="A338" s="8">
        <v>4</v>
      </c>
      <c r="B338" s="8" t="s">
        <v>23</v>
      </c>
      <c r="C338" s="3" t="s">
        <v>176</v>
      </c>
      <c r="D338" s="16">
        <v>81.5</v>
      </c>
      <c r="F338" s="20" t="s">
        <v>24</v>
      </c>
      <c r="G338" s="20" t="s">
        <v>24</v>
      </c>
      <c r="H338" s="28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ht="12.75">
      <c r="A339" s="8">
        <v>7</v>
      </c>
      <c r="B339" s="8" t="s">
        <v>11</v>
      </c>
      <c r="C339" s="3" t="s">
        <v>177</v>
      </c>
      <c r="D339" s="16">
        <v>10</v>
      </c>
      <c r="F339" s="20" t="s">
        <v>24</v>
      </c>
      <c r="G339" s="20" t="s">
        <v>24</v>
      </c>
      <c r="H339" s="28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ht="12.75">
      <c r="A340" s="8">
        <v>7</v>
      </c>
      <c r="B340" s="8" t="s">
        <v>23</v>
      </c>
      <c r="C340" s="3" t="s">
        <v>177</v>
      </c>
      <c r="D340" s="16">
        <v>218</v>
      </c>
      <c r="F340" s="20" t="s">
        <v>24</v>
      </c>
      <c r="G340" s="20" t="s">
        <v>24</v>
      </c>
      <c r="H340" s="28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ht="12.75" customHeight="1">
      <c r="A341" s="8">
        <v>8</v>
      </c>
      <c r="B341" s="8" t="s">
        <v>23</v>
      </c>
      <c r="C341" s="3" t="s">
        <v>509</v>
      </c>
      <c r="D341" s="16">
        <v>3963.9</v>
      </c>
      <c r="F341" s="20" t="s">
        <v>24</v>
      </c>
      <c r="G341" s="20" t="s">
        <v>24</v>
      </c>
      <c r="H341" s="28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ht="12.75">
      <c r="A342" s="8">
        <v>8</v>
      </c>
      <c r="B342" s="8" t="s">
        <v>23</v>
      </c>
      <c r="C342" s="3" t="s">
        <v>43</v>
      </c>
      <c r="D342" s="16">
        <v>73</v>
      </c>
      <c r="F342" s="20" t="s">
        <v>24</v>
      </c>
      <c r="G342" s="20" t="s">
        <v>24</v>
      </c>
      <c r="H342" s="28" t="s">
        <v>411</v>
      </c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:20" ht="12.75">
      <c r="A343" s="8">
        <v>10</v>
      </c>
      <c r="B343" s="8" t="s">
        <v>23</v>
      </c>
      <c r="C343" s="3" t="s">
        <v>510</v>
      </c>
      <c r="D343" s="16">
        <v>2116.2</v>
      </c>
      <c r="F343" s="20" t="s">
        <v>24</v>
      </c>
      <c r="G343" s="20" t="s">
        <v>24</v>
      </c>
      <c r="H343" s="28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 ht="12.75">
      <c r="A344" s="8">
        <v>10</v>
      </c>
      <c r="B344" s="8" t="s">
        <v>23</v>
      </c>
      <c r="C344" s="3" t="s">
        <v>498</v>
      </c>
      <c r="D344" s="16">
        <v>944</v>
      </c>
      <c r="F344" s="20"/>
      <c r="G344" s="20"/>
      <c r="H344" s="28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:20" ht="15.75">
      <c r="A345" s="38" t="s">
        <v>2</v>
      </c>
      <c r="B345" s="38"/>
      <c r="C345" s="1" t="s">
        <v>486</v>
      </c>
      <c r="D345" s="17">
        <f>SUM(D332:D344)</f>
        <v>14421.2</v>
      </c>
      <c r="E345" s="16" t="s">
        <v>511</v>
      </c>
      <c r="F345" s="39">
        <v>-5374.7</v>
      </c>
      <c r="G345" s="39">
        <f>9046.5</f>
        <v>9046.5</v>
      </c>
      <c r="H345" s="6" t="s">
        <v>512</v>
      </c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8:20" ht="12.75" customHeight="1">
      <c r="H346" s="6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3:20" ht="12.75" customHeight="1">
      <c r="C347" s="9" t="s">
        <v>491</v>
      </c>
      <c r="H347" s="6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 ht="12.75" customHeight="1">
      <c r="A348" s="8">
        <v>4</v>
      </c>
      <c r="B348" s="8" t="s">
        <v>23</v>
      </c>
      <c r="C348" s="3" t="s">
        <v>492</v>
      </c>
      <c r="D348" s="16">
        <v>268</v>
      </c>
      <c r="F348" s="16" t="s">
        <v>24</v>
      </c>
      <c r="G348" s="16" t="s">
        <v>24</v>
      </c>
      <c r="H348" s="6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1:20" ht="12.75" customHeight="1">
      <c r="A349" s="8">
        <v>4</v>
      </c>
      <c r="B349" s="8" t="s">
        <v>23</v>
      </c>
      <c r="C349" s="3" t="s">
        <v>493</v>
      </c>
      <c r="D349" s="16">
        <v>534</v>
      </c>
      <c r="F349" s="16" t="s">
        <v>24</v>
      </c>
      <c r="G349" s="16" t="s">
        <v>24</v>
      </c>
      <c r="H349" s="6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 ht="12.75" customHeight="1">
      <c r="A350" s="8">
        <v>10</v>
      </c>
      <c r="B350" s="8" t="s">
        <v>23</v>
      </c>
      <c r="C350" s="3" t="s">
        <v>495</v>
      </c>
      <c r="D350" s="16">
        <v>28</v>
      </c>
      <c r="F350" s="16" t="s">
        <v>24</v>
      </c>
      <c r="G350" s="16" t="s">
        <v>24</v>
      </c>
      <c r="H350" s="6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1:20" ht="12.75" customHeight="1">
      <c r="A351" s="8">
        <v>10</v>
      </c>
      <c r="B351" s="8" t="s">
        <v>23</v>
      </c>
      <c r="C351" s="3" t="s">
        <v>494</v>
      </c>
      <c r="D351" s="16">
        <v>109</v>
      </c>
      <c r="F351" s="16" t="s">
        <v>24</v>
      </c>
      <c r="G351" s="16" t="s">
        <v>24</v>
      </c>
      <c r="H351" s="6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ht="12.75" customHeight="1">
      <c r="A352" s="8">
        <v>10</v>
      </c>
      <c r="B352" s="8" t="s">
        <v>23</v>
      </c>
      <c r="C352" s="3" t="s">
        <v>496</v>
      </c>
      <c r="D352" s="16">
        <v>728</v>
      </c>
      <c r="F352" s="16" t="s">
        <v>24</v>
      </c>
      <c r="G352" s="16" t="s">
        <v>24</v>
      </c>
      <c r="H352" s="6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 ht="12.75" customHeight="1">
      <c r="A353" s="8">
        <v>10</v>
      </c>
      <c r="B353" s="8" t="s">
        <v>23</v>
      </c>
      <c r="C353" s="3" t="s">
        <v>497</v>
      </c>
      <c r="D353" s="16">
        <v>27</v>
      </c>
      <c r="F353" s="16" t="s">
        <v>24</v>
      </c>
      <c r="G353" s="16" t="s">
        <v>24</v>
      </c>
      <c r="H353" s="6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 ht="12.75" customHeight="1">
      <c r="A354" s="8">
        <v>10</v>
      </c>
      <c r="B354" s="8" t="s">
        <v>23</v>
      </c>
      <c r="C354" s="3" t="s">
        <v>498</v>
      </c>
      <c r="D354" s="16">
        <v>1484</v>
      </c>
      <c r="F354" s="16" t="s">
        <v>24</v>
      </c>
      <c r="G354" s="16" t="s">
        <v>24</v>
      </c>
      <c r="H354" s="6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3:20" ht="12.75" customHeight="1">
      <c r="C355" s="9" t="s">
        <v>499</v>
      </c>
      <c r="D355" s="17">
        <f>SUM(D348:D354)</f>
        <v>3178</v>
      </c>
      <c r="H355" s="6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8:20" ht="12.75">
      <c r="H356" s="6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3:20" ht="12.75">
      <c r="C357" s="9" t="s">
        <v>188</v>
      </c>
      <c r="H357" s="6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:20" ht="12.75">
      <c r="A358" s="8">
        <v>4</v>
      </c>
      <c r="B358" s="8" t="s">
        <v>23</v>
      </c>
      <c r="C358" s="3" t="s">
        <v>190</v>
      </c>
      <c r="D358" s="20" t="s">
        <v>24</v>
      </c>
      <c r="F358" s="20" t="s">
        <v>24</v>
      </c>
      <c r="G358" s="20" t="s">
        <v>24</v>
      </c>
      <c r="H358" s="6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:20" ht="12.75">
      <c r="A359" s="8">
        <v>4</v>
      </c>
      <c r="B359" s="8" t="s">
        <v>23</v>
      </c>
      <c r="C359" s="3" t="s">
        <v>189</v>
      </c>
      <c r="D359" s="16">
        <v>3586</v>
      </c>
      <c r="F359" s="20" t="s">
        <v>24</v>
      </c>
      <c r="G359" s="20" t="s">
        <v>24</v>
      </c>
      <c r="H359" s="6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 ht="12.75">
      <c r="A360" s="8">
        <v>5</v>
      </c>
      <c r="B360" s="8" t="s">
        <v>23</v>
      </c>
      <c r="C360" s="3" t="s">
        <v>221</v>
      </c>
      <c r="D360" s="16" t="s">
        <v>24</v>
      </c>
      <c r="F360" s="20" t="s">
        <v>24</v>
      </c>
      <c r="G360" s="20" t="s">
        <v>24</v>
      </c>
      <c r="H360" s="6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 ht="12.75">
      <c r="A361" s="8">
        <v>6</v>
      </c>
      <c r="B361" s="8" t="s">
        <v>23</v>
      </c>
      <c r="C361" s="3" t="s">
        <v>191</v>
      </c>
      <c r="D361" s="16" t="s">
        <v>24</v>
      </c>
      <c r="F361" s="20" t="s">
        <v>24</v>
      </c>
      <c r="G361" s="20" t="s">
        <v>24</v>
      </c>
      <c r="H361" s="6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 ht="12.75">
      <c r="A362" s="8">
        <v>10</v>
      </c>
      <c r="B362" s="8" t="s">
        <v>23</v>
      </c>
      <c r="C362" s="3" t="s">
        <v>192</v>
      </c>
      <c r="D362" s="16" t="s">
        <v>24</v>
      </c>
      <c r="F362" s="20" t="s">
        <v>24</v>
      </c>
      <c r="G362" s="20" t="s">
        <v>24</v>
      </c>
      <c r="H362" s="6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1:20" ht="12.75">
      <c r="A363" s="8">
        <v>10</v>
      </c>
      <c r="B363" s="8" t="s">
        <v>23</v>
      </c>
      <c r="C363" s="3" t="s">
        <v>193</v>
      </c>
      <c r="D363" s="16" t="s">
        <v>24</v>
      </c>
      <c r="F363" s="20" t="s">
        <v>24</v>
      </c>
      <c r="G363" s="20" t="s">
        <v>24</v>
      </c>
      <c r="H363" s="6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:20" ht="12.75">
      <c r="A364" s="8">
        <v>10</v>
      </c>
      <c r="B364" s="8" t="s">
        <v>23</v>
      </c>
      <c r="C364" s="3" t="s">
        <v>194</v>
      </c>
      <c r="D364" s="16" t="s">
        <v>24</v>
      </c>
      <c r="F364" s="20" t="s">
        <v>24</v>
      </c>
      <c r="G364" s="20" t="s">
        <v>24</v>
      </c>
      <c r="H364" s="6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 ht="12.75">
      <c r="A365" s="21" t="s">
        <v>196</v>
      </c>
      <c r="B365" s="8" t="s">
        <v>23</v>
      </c>
      <c r="C365" s="3" t="s">
        <v>195</v>
      </c>
      <c r="D365" s="20" t="s">
        <v>24</v>
      </c>
      <c r="F365" s="20" t="s">
        <v>24</v>
      </c>
      <c r="G365" s="20" t="s">
        <v>24</v>
      </c>
      <c r="H365" s="6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:20" ht="12.75">
      <c r="A366" s="21"/>
      <c r="D366" s="20"/>
      <c r="F366" s="20"/>
      <c r="G366" s="20"/>
      <c r="H366" s="6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3:20" ht="12.75">
      <c r="C367" s="22" t="s">
        <v>172</v>
      </c>
      <c r="D367" s="17">
        <f>SUM(D358:D365)</f>
        <v>3586</v>
      </c>
      <c r="H367" s="6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8:20" ht="12.75">
      <c r="H368" s="6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8:20" ht="12.75">
      <c r="H369" s="6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8:20" ht="12.75">
      <c r="H370" s="6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8:20" ht="12.75">
      <c r="H371" s="6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8:20" ht="12.75">
      <c r="H372" s="6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8:20" ht="12.75">
      <c r="H373" s="6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8:20" ht="12.75">
      <c r="H374" s="6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8:20" ht="12.75">
      <c r="H375" s="6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8:20" ht="12.75">
      <c r="H376" s="6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8:20" ht="12.75">
      <c r="H377" s="6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8:20" ht="12.75">
      <c r="H378" s="6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8:20" ht="12.75">
      <c r="H379" s="6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8:20" ht="12.75">
      <c r="H380" s="6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8:20" ht="12.75">
      <c r="H381" s="6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8:20" ht="12.75">
      <c r="H382" s="6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8:20" ht="12.75">
      <c r="H383" s="6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8:20" ht="12.75">
      <c r="H384" s="6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8:20" ht="12.75">
      <c r="H385" s="6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8:20" ht="12.75">
      <c r="H386" s="6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8:20" ht="6" customHeight="1">
      <c r="H387" s="6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8:20" ht="12.75">
      <c r="H388" s="6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8:20" ht="12.75">
      <c r="H389" s="6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8:20" ht="12.75">
      <c r="H390" s="6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8:20" ht="12.75">
      <c r="H391" s="6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8:20" ht="12.75">
      <c r="H392" s="6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8:20" ht="12.75">
      <c r="H393" s="6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8:20" ht="12.75">
      <c r="H394" s="6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8:20" ht="12.75">
      <c r="H395" s="6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8:20" ht="12.75">
      <c r="H396" s="6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8:20" ht="12.75">
      <c r="H397" s="6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8:20" ht="12.75">
      <c r="H398" s="6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8:20" ht="12.75">
      <c r="H399" s="6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8:20" ht="12.75">
      <c r="H400" s="6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8:20" ht="12.75">
      <c r="H401" s="6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8:20" ht="12.75">
      <c r="H402" s="6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8:20" ht="12.75">
      <c r="H403" s="6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8:20" ht="12.75">
      <c r="H404" s="6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8:20" ht="12.75">
      <c r="H405" s="6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8:20" ht="12.75">
      <c r="H406" s="6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8:20" ht="12.75">
      <c r="H407" s="6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8:20" ht="12.75">
      <c r="H408" s="6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8:20" ht="12.75">
      <c r="H409" s="6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8:20" ht="12.75">
      <c r="H410" s="6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8:20" ht="12.75">
      <c r="H411" s="6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8:20" ht="12.75">
      <c r="H412" s="6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8:20" ht="12.75">
      <c r="H413" s="6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8:20" ht="12.75">
      <c r="H414" s="6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8:20" ht="12.75">
      <c r="H415" s="6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8:20" ht="12.75">
      <c r="H416" s="6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8:20" ht="12.75">
      <c r="H417" s="6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8:20" ht="12.75">
      <c r="H418" s="6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8:20" ht="12.75">
      <c r="H419" s="6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8:20" ht="12.75">
      <c r="H420" s="6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8:20" ht="12.75">
      <c r="H421" s="6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8:20" ht="12.75">
      <c r="H422" s="6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8:20" ht="12.75">
      <c r="H423" s="6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8:20" ht="12.75">
      <c r="H424" s="6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8:20" ht="12.75">
      <c r="H425" s="6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8:20" ht="12.75">
      <c r="H426" s="6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8:20" ht="12.75">
      <c r="H427" s="6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8:20" ht="12.75">
      <c r="H428" s="6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8:20" ht="12.75">
      <c r="H429" s="6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8:20" ht="12.75">
      <c r="H430" s="6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8:20" ht="12.75">
      <c r="H431" s="6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8:20" ht="12.75">
      <c r="H432" s="6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8:20" ht="12.75">
      <c r="H433" s="6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8:20" ht="12.75">
      <c r="H434" s="6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8:20" ht="12.75">
      <c r="H435" s="6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8:20" ht="12.75">
      <c r="H436" s="6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8:20" ht="12.75">
      <c r="H437" s="6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8:20" ht="12.75">
      <c r="H438" s="6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8:20" ht="12.75">
      <c r="H439" s="6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8:20" ht="12.75">
      <c r="H440" s="6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8:20" ht="12.75">
      <c r="H441" s="6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8:20" ht="12.75">
      <c r="H442" s="6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8:20" ht="12.75">
      <c r="H443" s="6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8:20" ht="12.75">
      <c r="H444" s="6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8:20" ht="12.75">
      <c r="H445" s="6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8:20" ht="12.75">
      <c r="H446" s="6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8:20" ht="12.75">
      <c r="H447" s="6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8:20" ht="12.75">
      <c r="H448" s="6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8:20" ht="12.75">
      <c r="H449" s="6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8:20" ht="12.75">
      <c r="H450" s="6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8:20" ht="12.75">
      <c r="H451" s="6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8:20" ht="12.75">
      <c r="H452" s="6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8:20" ht="12.75">
      <c r="H453" s="6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8:20" ht="12.75">
      <c r="H454" s="6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8:20" ht="12.75">
      <c r="H455" s="6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8:20" ht="12.75">
      <c r="H456" s="6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8:20" ht="12.75">
      <c r="H457" s="6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8:20" ht="12.75">
      <c r="H458" s="6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8:20" ht="12.75">
      <c r="H459" s="6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8:20" ht="12.75">
      <c r="H460" s="6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8:20" ht="12.75">
      <c r="H461" s="6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8:20" ht="12.75">
      <c r="H462" s="6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8:20" ht="12.75">
      <c r="H463" s="6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8:20" ht="12.75">
      <c r="H464" s="6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8:20" ht="12.75">
      <c r="H465" s="6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8:20" ht="12.75">
      <c r="H466" s="6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8:20" ht="12.75">
      <c r="H467" s="6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8:20" ht="12.75">
      <c r="H468" s="6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8:20" ht="12.75">
      <c r="H469" s="6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8:20" ht="12.75">
      <c r="H470" s="6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9:20" ht="12.75"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8:20" ht="12.75">
      <c r="H472" s="6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8:20" ht="12.75">
      <c r="H473" s="6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8:20" ht="12.75">
      <c r="H474" s="6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8:20" ht="12.75">
      <c r="H475" s="6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8:20" ht="12.75">
      <c r="H476" s="6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8:20" ht="12.75">
      <c r="H477" s="6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8:20" ht="12.75">
      <c r="H478" s="6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8:20" ht="12.75">
      <c r="H479" s="6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8:20" ht="12.75">
      <c r="H480" s="6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8:20" ht="12.75">
      <c r="H481" s="6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8:20" ht="12.75">
      <c r="H482" s="6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8:20" ht="12.75">
      <c r="H483" s="6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8:20" ht="12.75">
      <c r="H484" s="6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8:20" ht="12.75">
      <c r="H485" s="6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8:20" ht="12.75">
      <c r="H486" s="6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9:20" ht="12.75"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8:20" ht="12.75">
      <c r="H488" s="6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8:20" ht="12.75">
      <c r="H489" s="6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8:20" ht="12.75">
      <c r="H490" s="6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9:20" ht="12.75"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ht="12.75">
      <c r="H492" s="6"/>
    </row>
    <row r="493" spans="8:20" ht="12.75">
      <c r="H493" s="6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8:20" ht="12.75">
      <c r="H494" s="6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8:20" ht="12.75">
      <c r="H495" s="6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8:20" ht="12.75">
      <c r="H496" s="6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8:20" ht="12.75">
      <c r="H497" s="6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8:20" ht="12.75">
      <c r="H498" s="6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9:20" ht="12.75"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8:20" ht="12.75">
      <c r="H500" s="6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8:20" ht="12.75">
      <c r="H501" s="6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8:20" ht="12.75">
      <c r="H502" s="6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8:20" ht="12.75">
      <c r="H503" s="6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8:20" ht="12.75">
      <c r="H504" s="6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8:20" ht="12.75">
      <c r="H505" s="6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8:20" ht="12.75">
      <c r="H506" s="6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9:20" ht="12.75"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ht="12.75">
      <c r="H508" s="6"/>
    </row>
    <row r="509" spans="8:20" ht="12.75">
      <c r="H509" s="6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8:20" ht="12.75">
      <c r="H510" s="6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8:20" ht="12.75">
      <c r="H511" s="6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ht="12.75">
      <c r="H512" s="6"/>
    </row>
    <row r="513" spans="8:20" ht="12.75">
      <c r="H513" s="6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8:20" ht="12.75">
      <c r="H514" s="6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8:20" ht="12.75">
      <c r="H515" s="6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8:20" ht="12.75">
      <c r="H516" s="6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9:20" ht="12.75"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9:20" ht="12.75"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8:20" ht="12.75">
      <c r="H519" s="6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ht="12.75">
      <c r="H520" s="6"/>
    </row>
    <row r="521" spans="9:20" ht="12.75"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9:20" ht="12.75"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9:20" ht="12.75"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8:20" ht="12.75">
      <c r="H524" s="6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8:20" ht="12.75">
      <c r="H525" s="6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8:20" ht="12.75">
      <c r="H526" s="6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9:20" ht="12.75"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9" spans="9:20" ht="12.75"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9:20" ht="12.75"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9:20" ht="12.75"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9:20" ht="12.75"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9:20" ht="12.75"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9:20" ht="12.75"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9:20" ht="12.75"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9:20" ht="12.75"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9:20" ht="12.75"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40" spans="9:20" ht="12.75"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9:20" ht="12.75"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5" spans="9:20" ht="12.75"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9:20" ht="12.75"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9:20" ht="12.75"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</sheetData>
  <printOptions gridLines="1"/>
  <pageMargins left="0.25" right="0.25" top="1" bottom="0.6" header="0.39" footer="0.32"/>
  <pageSetup orientation="portrait" scale="90" r:id="rId1"/>
  <headerFooter alignWithMargins="0">
    <oddHeader>&amp;LCITY OF SAN JOSE&amp;CPARKS/COMMUNITY FACILITIES INVENTORY&amp;R&amp;D</oddHeader>
  </headerFooter>
  <rowBreaks count="6" manualBreakCount="6">
    <brk id="55" max="7" man="1"/>
    <brk id="105" max="7" man="1"/>
    <brk id="140" max="7" man="1"/>
    <brk id="242" max="7" man="1"/>
    <brk id="277" max="7" man="1"/>
    <brk id="3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PRNS</cp:lastModifiedBy>
  <cp:lastPrinted>2006-04-07T20:54:39Z</cp:lastPrinted>
  <dcterms:created xsi:type="dcterms:W3CDTF">1999-08-09T16:33:31Z</dcterms:created>
  <dcterms:modified xsi:type="dcterms:W3CDTF">2006-08-14T18:55:49Z</dcterms:modified>
  <cp:category/>
  <cp:version/>
  <cp:contentType/>
  <cp:contentStatus/>
</cp:coreProperties>
</file>